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o\Desktop\"/>
    </mc:Choice>
  </mc:AlternateContent>
  <xr:revisionPtr revIDLastSave="0" documentId="8_{388BFB17-7FA7-47D4-9C89-670785A2E2A5}" xr6:coauthVersionLast="46" xr6:coauthVersionMax="46" xr10:uidLastSave="{00000000-0000-0000-0000-000000000000}"/>
  <bookViews>
    <workbookView xWindow="-93" yWindow="-93" windowWidth="18426" windowHeight="11746" xr2:uid="{B59FC20C-7444-4D62-A014-FF40D43A1298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8" i="1" l="1"/>
  <c r="B48" i="1"/>
  <c r="D48" i="1" s="1"/>
  <c r="C47" i="1"/>
  <c r="B47" i="1"/>
  <c r="D47" i="1" s="1"/>
  <c r="D46" i="1"/>
  <c r="C46" i="1"/>
  <c r="B46" i="1"/>
  <c r="C45" i="1"/>
  <c r="D45" i="1" s="1"/>
  <c r="B45" i="1"/>
  <c r="C44" i="1"/>
  <c r="B44" i="1"/>
  <c r="D44" i="1" s="1"/>
  <c r="C43" i="1"/>
  <c r="B43" i="1"/>
  <c r="D43" i="1" s="1"/>
  <c r="D42" i="1"/>
  <c r="C42" i="1"/>
  <c r="B42" i="1"/>
  <c r="C41" i="1"/>
  <c r="D41" i="1" s="1"/>
  <c r="B41" i="1"/>
  <c r="C40" i="1"/>
  <c r="B40" i="1"/>
  <c r="D40" i="1" s="1"/>
  <c r="C39" i="1"/>
  <c r="B39" i="1"/>
  <c r="D39" i="1" s="1"/>
  <c r="D38" i="1"/>
  <c r="C38" i="1"/>
  <c r="B38" i="1"/>
  <c r="C37" i="1"/>
  <c r="D37" i="1" s="1"/>
  <c r="B37" i="1"/>
  <c r="C36" i="1"/>
  <c r="B36" i="1"/>
  <c r="D36" i="1" s="1"/>
  <c r="C35" i="1"/>
  <c r="B35" i="1"/>
  <c r="D35" i="1" s="1"/>
  <c r="D34" i="1"/>
  <c r="C34" i="1"/>
  <c r="B34" i="1"/>
  <c r="C33" i="1"/>
  <c r="D33" i="1" s="1"/>
  <c r="B33" i="1"/>
  <c r="C32" i="1"/>
  <c r="B32" i="1"/>
  <c r="D32" i="1" s="1"/>
  <c r="C31" i="1"/>
  <c r="B31" i="1"/>
  <c r="D31" i="1" s="1"/>
  <c r="D30" i="1"/>
  <c r="C30" i="1"/>
  <c r="B30" i="1"/>
  <c r="C29" i="1"/>
  <c r="D29" i="1" s="1"/>
  <c r="B29" i="1"/>
  <c r="C28" i="1"/>
  <c r="B28" i="1"/>
  <c r="D28" i="1" s="1"/>
  <c r="C27" i="1"/>
  <c r="B27" i="1"/>
  <c r="D27" i="1" s="1"/>
  <c r="D26" i="1"/>
  <c r="C26" i="1"/>
  <c r="B26" i="1"/>
  <c r="C25" i="1"/>
  <c r="D25" i="1" s="1"/>
  <c r="B25" i="1"/>
  <c r="C24" i="1"/>
  <c r="B24" i="1"/>
  <c r="D24" i="1" s="1"/>
  <c r="C23" i="1"/>
  <c r="B23" i="1"/>
  <c r="D23" i="1" s="1"/>
  <c r="D22" i="1"/>
  <c r="C22" i="1"/>
  <c r="B22" i="1"/>
  <c r="C21" i="1"/>
  <c r="D21" i="1" s="1"/>
  <c r="B21" i="1"/>
  <c r="C20" i="1"/>
  <c r="B20" i="1"/>
  <c r="D20" i="1" s="1"/>
  <c r="C19" i="1"/>
  <c r="B19" i="1"/>
  <c r="D19" i="1" s="1"/>
  <c r="D18" i="1"/>
  <c r="C18" i="1"/>
  <c r="B18" i="1"/>
  <c r="C17" i="1"/>
  <c r="D17" i="1" s="1"/>
  <c r="B17" i="1"/>
  <c r="C16" i="1"/>
  <c r="B16" i="1"/>
  <c r="D16" i="1" s="1"/>
  <c r="C15" i="1"/>
  <c r="B15" i="1"/>
  <c r="D15" i="1" s="1"/>
  <c r="D14" i="1"/>
  <c r="C14" i="1"/>
  <c r="B14" i="1"/>
  <c r="C13" i="1"/>
  <c r="D13" i="1" s="1"/>
  <c r="B13" i="1"/>
  <c r="C12" i="1"/>
  <c r="B12" i="1"/>
  <c r="D12" i="1" s="1"/>
  <c r="C11" i="1"/>
  <c r="B11" i="1"/>
  <c r="D11" i="1" s="1"/>
  <c r="D10" i="1"/>
  <c r="C10" i="1"/>
  <c r="B10" i="1"/>
  <c r="C9" i="1"/>
  <c r="D9" i="1" s="1"/>
  <c r="B9" i="1"/>
  <c r="C8" i="1"/>
  <c r="B8" i="1"/>
  <c r="D8" i="1" s="1"/>
  <c r="C7" i="1"/>
  <c r="B7" i="1"/>
  <c r="D7" i="1" s="1"/>
  <c r="D6" i="1"/>
  <c r="C6" i="1"/>
  <c r="B6" i="1"/>
  <c r="C5" i="1"/>
  <c r="D5" i="1" s="1"/>
  <c r="B5" i="1"/>
  <c r="C4" i="1"/>
  <c r="B4" i="1"/>
  <c r="D4" i="1" s="1"/>
  <c r="C3" i="1"/>
  <c r="B3" i="1"/>
  <c r="D3" i="1" s="1"/>
</calcChain>
</file>

<file path=xl/sharedStrings.xml><?xml version="1.0" encoding="utf-8"?>
<sst xmlns="http://schemas.openxmlformats.org/spreadsheetml/2006/main" count="5" uniqueCount="5">
  <si>
    <t>选手顺序号</t>
  </si>
  <si>
    <t>笔试项目</t>
  </si>
  <si>
    <t>面试项目</t>
  </si>
  <si>
    <t>总分</t>
  </si>
  <si>
    <t>2021三明市第五届中小学教师教学技能大赛综合素质比赛成绩公示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</si>
</sst>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1&#19977;&#26126;&#24066;&#31532;&#20116;&#23626;&#25945;&#24072;&#25216;&#33021;&#22823;&#36187;&#32508;&#21512;&#32032;&#36136;&#39033;&#30446;&#25104;&#32489;&#32479;&#35745;&#34920;&#65288;0429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笔试项目"/>
      <sheetName val="面试项目"/>
      <sheetName val="成绩汇总"/>
      <sheetName val="成绩公示"/>
    </sheetNames>
    <sheetDataSet>
      <sheetData sheetId="0">
        <row r="3">
          <cell r="H3">
            <v>63.3</v>
          </cell>
        </row>
        <row r="4">
          <cell r="H4">
            <v>48</v>
          </cell>
        </row>
        <row r="5">
          <cell r="H5">
            <v>66.3</v>
          </cell>
        </row>
        <row r="6">
          <cell r="H6">
            <v>44.3</v>
          </cell>
        </row>
        <row r="7">
          <cell r="H7">
            <v>60.3</v>
          </cell>
        </row>
        <row r="8">
          <cell r="H8">
            <v>64.3</v>
          </cell>
        </row>
        <row r="9">
          <cell r="H9">
            <v>45.3</v>
          </cell>
        </row>
        <row r="10">
          <cell r="H10">
            <v>63</v>
          </cell>
        </row>
        <row r="11">
          <cell r="H11">
            <v>62.3</v>
          </cell>
        </row>
        <row r="12">
          <cell r="H12">
            <v>59.4</v>
          </cell>
        </row>
        <row r="13">
          <cell r="H13">
            <v>52.4</v>
          </cell>
        </row>
        <row r="14">
          <cell r="H14">
            <v>69.7</v>
          </cell>
        </row>
        <row r="15">
          <cell r="H15">
            <v>54.4</v>
          </cell>
        </row>
        <row r="16">
          <cell r="H16">
            <v>63.4</v>
          </cell>
        </row>
        <row r="17">
          <cell r="H17">
            <v>51.6</v>
          </cell>
        </row>
        <row r="18">
          <cell r="H18">
            <v>59</v>
          </cell>
        </row>
        <row r="19">
          <cell r="H19">
            <v>68</v>
          </cell>
        </row>
        <row r="20">
          <cell r="H20">
            <v>44</v>
          </cell>
        </row>
        <row r="21">
          <cell r="H21">
            <v>46.1</v>
          </cell>
        </row>
        <row r="22">
          <cell r="H22">
            <v>66</v>
          </cell>
        </row>
        <row r="23">
          <cell r="H23">
            <v>62.3</v>
          </cell>
        </row>
        <row r="24">
          <cell r="H24">
            <v>53.1</v>
          </cell>
        </row>
        <row r="25">
          <cell r="H25">
            <v>67</v>
          </cell>
        </row>
        <row r="26">
          <cell r="H26">
            <v>59.4</v>
          </cell>
        </row>
        <row r="27">
          <cell r="H27">
            <v>48.6</v>
          </cell>
        </row>
        <row r="28">
          <cell r="H28">
            <v>55.7</v>
          </cell>
        </row>
        <row r="29">
          <cell r="H29">
            <v>50</v>
          </cell>
        </row>
        <row r="30">
          <cell r="H30">
            <v>57.6</v>
          </cell>
        </row>
        <row r="31">
          <cell r="H31">
            <v>67.3</v>
          </cell>
        </row>
        <row r="32">
          <cell r="H32">
            <v>53.6</v>
          </cell>
        </row>
        <row r="33">
          <cell r="H33">
            <v>41.7</v>
          </cell>
        </row>
        <row r="34">
          <cell r="H34">
            <v>56</v>
          </cell>
        </row>
        <row r="35">
          <cell r="H35">
            <v>36</v>
          </cell>
        </row>
        <row r="36">
          <cell r="H36">
            <v>45.9</v>
          </cell>
        </row>
        <row r="37">
          <cell r="H37">
            <v>56.4</v>
          </cell>
        </row>
        <row r="38">
          <cell r="H38">
            <v>47.6</v>
          </cell>
        </row>
        <row r="39">
          <cell r="H39">
            <v>51</v>
          </cell>
        </row>
        <row r="40">
          <cell r="H40">
            <v>56.3</v>
          </cell>
        </row>
        <row r="41">
          <cell r="H41">
            <v>62.3</v>
          </cell>
        </row>
        <row r="42">
          <cell r="H42">
            <v>71.900000000000006</v>
          </cell>
        </row>
        <row r="43">
          <cell r="H43">
            <v>51.3</v>
          </cell>
        </row>
        <row r="44">
          <cell r="H44">
            <v>74.599999999999994</v>
          </cell>
        </row>
        <row r="45">
          <cell r="H45">
            <v>65.3</v>
          </cell>
        </row>
        <row r="46">
          <cell r="H46">
            <v>54.7</v>
          </cell>
        </row>
        <row r="47">
          <cell r="H47">
            <v>52</v>
          </cell>
        </row>
        <row r="48">
          <cell r="H48">
            <v>56.7</v>
          </cell>
        </row>
      </sheetData>
      <sheetData sheetId="1">
        <row r="3">
          <cell r="J3">
            <v>86</v>
          </cell>
        </row>
        <row r="4">
          <cell r="J4">
            <v>90.6</v>
          </cell>
        </row>
        <row r="5">
          <cell r="J5">
            <v>82.8</v>
          </cell>
        </row>
        <row r="6">
          <cell r="J6">
            <v>91.666666666666671</v>
          </cell>
        </row>
        <row r="7">
          <cell r="J7">
            <v>90.333333333333329</v>
          </cell>
        </row>
        <row r="8">
          <cell r="J8">
            <v>77.2</v>
          </cell>
        </row>
        <row r="9">
          <cell r="J9">
            <v>75.2</v>
          </cell>
        </row>
        <row r="10">
          <cell r="J10">
            <v>82.4</v>
          </cell>
        </row>
        <row r="11">
          <cell r="J11">
            <v>79.2</v>
          </cell>
        </row>
        <row r="12">
          <cell r="J12">
            <v>87.8</v>
          </cell>
        </row>
        <row r="13">
          <cell r="J13">
            <v>81</v>
          </cell>
        </row>
        <row r="14">
          <cell r="J14">
            <v>84.6</v>
          </cell>
        </row>
        <row r="15">
          <cell r="J15">
            <v>85.8</v>
          </cell>
        </row>
        <row r="16">
          <cell r="J16">
            <v>85.2</v>
          </cell>
        </row>
        <row r="17">
          <cell r="J17">
            <v>77.2</v>
          </cell>
        </row>
        <row r="18">
          <cell r="J18">
            <v>89.8</v>
          </cell>
        </row>
        <row r="19">
          <cell r="J19">
            <v>85</v>
          </cell>
        </row>
        <row r="20">
          <cell r="J20">
            <v>91</v>
          </cell>
        </row>
        <row r="21">
          <cell r="J21">
            <v>75.8</v>
          </cell>
        </row>
        <row r="22">
          <cell r="J22">
            <v>84</v>
          </cell>
        </row>
        <row r="23">
          <cell r="J23">
            <v>88.666666666666671</v>
          </cell>
        </row>
        <row r="24">
          <cell r="J24">
            <v>81.8</v>
          </cell>
        </row>
        <row r="25">
          <cell r="J25">
            <v>84.4</v>
          </cell>
        </row>
        <row r="26">
          <cell r="J26">
            <v>90.6</v>
          </cell>
        </row>
        <row r="27">
          <cell r="J27">
            <v>86.8</v>
          </cell>
        </row>
        <row r="28">
          <cell r="J28">
            <v>89.8</v>
          </cell>
        </row>
        <row r="29">
          <cell r="J29">
            <v>79.400000000000006</v>
          </cell>
        </row>
        <row r="30">
          <cell r="J30">
            <v>83.4</v>
          </cell>
        </row>
        <row r="31">
          <cell r="J31">
            <v>82.2</v>
          </cell>
        </row>
        <row r="32">
          <cell r="J32">
            <v>87.8</v>
          </cell>
        </row>
        <row r="33">
          <cell r="J33">
            <v>86.4</v>
          </cell>
        </row>
        <row r="34">
          <cell r="J34">
            <v>79.2</v>
          </cell>
        </row>
        <row r="35">
          <cell r="J35">
            <v>82.2</v>
          </cell>
        </row>
        <row r="36">
          <cell r="J36">
            <v>90.6</v>
          </cell>
        </row>
        <row r="37">
          <cell r="J37">
            <v>85</v>
          </cell>
        </row>
        <row r="38">
          <cell r="J38">
            <v>77</v>
          </cell>
        </row>
        <row r="39">
          <cell r="J39">
            <v>87</v>
          </cell>
        </row>
        <row r="40">
          <cell r="J40">
            <v>82.8</v>
          </cell>
        </row>
        <row r="41">
          <cell r="J41">
            <v>80.2</v>
          </cell>
        </row>
        <row r="42">
          <cell r="J42">
            <v>88</v>
          </cell>
        </row>
        <row r="43">
          <cell r="J43">
            <v>78</v>
          </cell>
        </row>
        <row r="44">
          <cell r="J44">
            <v>91.6</v>
          </cell>
        </row>
        <row r="45">
          <cell r="J45">
            <v>81.400000000000006</v>
          </cell>
        </row>
        <row r="46">
          <cell r="J46">
            <v>77.599999999999994</v>
          </cell>
        </row>
        <row r="47">
          <cell r="J47">
            <v>82.4</v>
          </cell>
        </row>
        <row r="48">
          <cell r="J48">
            <v>93.6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A945-4362-4245-A6A9-2A9321FEF790}">
  <dimension ref="A1:D48"/>
  <sheetViews>
    <sheetView tabSelected="1" workbookViewId="0">
      <selection sqref="A1:D1"/>
    </sheetView>
  </sheetViews>
  <sheetFormatPr defaultRowHeight="14" x14ac:dyDescent="0.45"/>
  <cols>
    <col min="1" max="1" width="17.5859375" customWidth="1"/>
    <col min="2" max="2" width="23.9375" customWidth="1"/>
    <col min="3" max="3" width="14.64453125" customWidth="1"/>
    <col min="4" max="4" width="17.76171875" customWidth="1"/>
  </cols>
  <sheetData>
    <row r="1" spans="1:4" ht="23.35" customHeight="1" x14ac:dyDescent="0.45">
      <c r="A1" s="6" t="s">
        <v>4</v>
      </c>
      <c r="B1" s="6"/>
      <c r="C1" s="6"/>
      <c r="D1" s="6"/>
    </row>
    <row r="2" spans="1:4" ht="20" x14ac:dyDescent="0.45">
      <c r="A2" s="1" t="s">
        <v>0</v>
      </c>
      <c r="B2" s="1" t="s">
        <v>1</v>
      </c>
      <c r="C2" s="1" t="s">
        <v>2</v>
      </c>
      <c r="D2" s="1" t="s">
        <v>3</v>
      </c>
    </row>
    <row r="3" spans="1:4" ht="17.7" x14ac:dyDescent="0.45">
      <c r="A3" s="2">
        <v>1</v>
      </c>
      <c r="B3" s="3">
        <f>[1]笔试项目!$H3</f>
        <v>63.3</v>
      </c>
      <c r="C3" s="3">
        <f>[1]面试项目!$J3</f>
        <v>86</v>
      </c>
      <c r="D3" s="3">
        <f>B3*0.4+C3*0.6</f>
        <v>76.92</v>
      </c>
    </row>
    <row r="4" spans="1:4" ht="17.7" x14ac:dyDescent="0.45">
      <c r="A4" s="2">
        <v>2</v>
      </c>
      <c r="B4" s="3">
        <f>[1]笔试项目!$H4</f>
        <v>48</v>
      </c>
      <c r="C4" s="3">
        <f>[1]面试项目!$J4</f>
        <v>90.6</v>
      </c>
      <c r="D4" s="3">
        <f>B4*0.4+C4*0.6</f>
        <v>73.56</v>
      </c>
    </row>
    <row r="5" spans="1:4" ht="17.7" x14ac:dyDescent="0.45">
      <c r="A5" s="2">
        <v>3</v>
      </c>
      <c r="B5" s="3">
        <f>[1]笔试项目!$H5</f>
        <v>66.3</v>
      </c>
      <c r="C5" s="3">
        <f>[1]面试项目!$J5</f>
        <v>82.8</v>
      </c>
      <c r="D5" s="3">
        <f>B5*0.4+C5*0.6</f>
        <v>76.2</v>
      </c>
    </row>
    <row r="6" spans="1:4" ht="17.7" x14ac:dyDescent="0.45">
      <c r="A6" s="4">
        <v>4</v>
      </c>
      <c r="B6" s="5">
        <f>[1]笔试项目!$H6</f>
        <v>44.3</v>
      </c>
      <c r="C6" s="5">
        <f>[1]面试项目!$J6</f>
        <v>91.666666666666671</v>
      </c>
      <c r="D6" s="5">
        <f>B6*0.4+C6*0.6</f>
        <v>72.72</v>
      </c>
    </row>
    <row r="7" spans="1:4" ht="17.7" x14ac:dyDescent="0.45">
      <c r="A7" s="4">
        <v>5</v>
      </c>
      <c r="B7" s="5">
        <f>[1]笔试项目!$H7</f>
        <v>60.3</v>
      </c>
      <c r="C7" s="5">
        <f>[1]面试项目!$J7</f>
        <v>90.333333333333329</v>
      </c>
      <c r="D7" s="5">
        <f>B7*0.4+C7*0.6</f>
        <v>78.319999999999993</v>
      </c>
    </row>
    <row r="8" spans="1:4" ht="17.7" x14ac:dyDescent="0.45">
      <c r="A8" s="2">
        <v>6</v>
      </c>
      <c r="B8" s="3">
        <f>[1]笔试项目!$H8</f>
        <v>64.3</v>
      </c>
      <c r="C8" s="3">
        <f>[1]面试项目!$J8</f>
        <v>77.2</v>
      </c>
      <c r="D8" s="3">
        <f>B8*0.4+C8*0.6</f>
        <v>72.039999999999992</v>
      </c>
    </row>
    <row r="9" spans="1:4" ht="17.7" x14ac:dyDescent="0.45">
      <c r="A9" s="2">
        <v>7</v>
      </c>
      <c r="B9" s="3">
        <f>[1]笔试项目!$H9</f>
        <v>45.3</v>
      </c>
      <c r="C9" s="3">
        <f>[1]面试项目!$J9</f>
        <v>75.2</v>
      </c>
      <c r="D9" s="3">
        <f>B9*0.4+C9*0.6</f>
        <v>63.239999999999995</v>
      </c>
    </row>
    <row r="10" spans="1:4" ht="17.7" x14ac:dyDescent="0.45">
      <c r="A10" s="2">
        <v>8</v>
      </c>
      <c r="B10" s="3">
        <f>[1]笔试项目!$H10</f>
        <v>63</v>
      </c>
      <c r="C10" s="3">
        <f>[1]面试项目!$J10</f>
        <v>82.4</v>
      </c>
      <c r="D10" s="3">
        <f>B10*0.4+C10*0.6</f>
        <v>74.640000000000015</v>
      </c>
    </row>
    <row r="11" spans="1:4" ht="17.7" x14ac:dyDescent="0.45">
      <c r="A11" s="2">
        <v>9</v>
      </c>
      <c r="B11" s="3">
        <f>[1]笔试项目!$H11</f>
        <v>62.3</v>
      </c>
      <c r="C11" s="3">
        <f>[1]面试项目!$J11</f>
        <v>79.2</v>
      </c>
      <c r="D11" s="3">
        <f>B11*0.4+C11*0.6</f>
        <v>72.44</v>
      </c>
    </row>
    <row r="12" spans="1:4" ht="17.7" x14ac:dyDescent="0.45">
      <c r="A12" s="2">
        <v>10</v>
      </c>
      <c r="B12" s="3">
        <f>[1]笔试项目!$H12</f>
        <v>59.4</v>
      </c>
      <c r="C12" s="3">
        <f>[1]面试项目!$J12</f>
        <v>87.8</v>
      </c>
      <c r="D12" s="3">
        <f>B12*0.4+C12*0.6</f>
        <v>76.44</v>
      </c>
    </row>
    <row r="13" spans="1:4" ht="17.7" x14ac:dyDescent="0.45">
      <c r="A13" s="2">
        <v>11</v>
      </c>
      <c r="B13" s="3">
        <f>[1]笔试项目!$H13</f>
        <v>52.4</v>
      </c>
      <c r="C13" s="3">
        <f>[1]面试项目!$J13</f>
        <v>81</v>
      </c>
      <c r="D13" s="3">
        <f>B13*0.4+C13*0.6</f>
        <v>69.56</v>
      </c>
    </row>
    <row r="14" spans="1:4" ht="17.7" x14ac:dyDescent="0.45">
      <c r="A14" s="2">
        <v>12</v>
      </c>
      <c r="B14" s="3">
        <f>[1]笔试项目!$H14</f>
        <v>69.7</v>
      </c>
      <c r="C14" s="3">
        <f>[1]面试项目!$J14</f>
        <v>84.6</v>
      </c>
      <c r="D14" s="3">
        <f>B14*0.4+C14*0.6</f>
        <v>78.64</v>
      </c>
    </row>
    <row r="15" spans="1:4" ht="17.7" x14ac:dyDescent="0.45">
      <c r="A15" s="2">
        <v>13</v>
      </c>
      <c r="B15" s="3">
        <f>[1]笔试项目!$H15</f>
        <v>54.4</v>
      </c>
      <c r="C15" s="3">
        <f>[1]面试项目!$J15</f>
        <v>85.8</v>
      </c>
      <c r="D15" s="3">
        <f>B15*0.4+C15*0.6</f>
        <v>73.239999999999995</v>
      </c>
    </row>
    <row r="16" spans="1:4" ht="17.7" x14ac:dyDescent="0.45">
      <c r="A16" s="2">
        <v>14</v>
      </c>
      <c r="B16" s="3">
        <f>[1]笔试项目!$H16</f>
        <v>63.4</v>
      </c>
      <c r="C16" s="3">
        <f>[1]面试项目!$J16</f>
        <v>85.2</v>
      </c>
      <c r="D16" s="3">
        <f>B16*0.4+C16*0.6</f>
        <v>76.47999999999999</v>
      </c>
    </row>
    <row r="17" spans="1:4" ht="17.7" x14ac:dyDescent="0.45">
      <c r="A17" s="2">
        <v>15</v>
      </c>
      <c r="B17" s="3">
        <f>[1]笔试项目!$H17</f>
        <v>51.6</v>
      </c>
      <c r="C17" s="3">
        <f>[1]面试项目!$J17</f>
        <v>77.2</v>
      </c>
      <c r="D17" s="3">
        <f>B17*0.4+C17*0.6</f>
        <v>66.960000000000008</v>
      </c>
    </row>
    <row r="18" spans="1:4" ht="17.7" x14ac:dyDescent="0.45">
      <c r="A18" s="2">
        <v>16</v>
      </c>
      <c r="B18" s="3">
        <f>[1]笔试项目!$H18</f>
        <v>59</v>
      </c>
      <c r="C18" s="3">
        <f>[1]面试项目!$J18</f>
        <v>89.8</v>
      </c>
      <c r="D18" s="3">
        <f>B18*0.4+C18*0.6</f>
        <v>77.47999999999999</v>
      </c>
    </row>
    <row r="19" spans="1:4" ht="17.7" x14ac:dyDescent="0.45">
      <c r="A19" s="2">
        <v>17</v>
      </c>
      <c r="B19" s="3">
        <f>[1]笔试项目!$H19</f>
        <v>68</v>
      </c>
      <c r="C19" s="3">
        <f>[1]面试项目!$J19</f>
        <v>85</v>
      </c>
      <c r="D19" s="3">
        <f>B19*0.4+C19*0.6</f>
        <v>78.2</v>
      </c>
    </row>
    <row r="20" spans="1:4" ht="17.7" x14ac:dyDescent="0.45">
      <c r="A20" s="2">
        <v>18</v>
      </c>
      <c r="B20" s="3">
        <f>[1]笔试项目!$H20</f>
        <v>44</v>
      </c>
      <c r="C20" s="3">
        <f>[1]面试项目!$J20</f>
        <v>91</v>
      </c>
      <c r="D20" s="3">
        <f>B20*0.4+C20*0.6</f>
        <v>72.2</v>
      </c>
    </row>
    <row r="21" spans="1:4" ht="17.7" x14ac:dyDescent="0.45">
      <c r="A21" s="2">
        <v>19</v>
      </c>
      <c r="B21" s="3">
        <f>[1]笔试项目!$H21</f>
        <v>46.1</v>
      </c>
      <c r="C21" s="3">
        <f>[1]面试项目!$J21</f>
        <v>75.8</v>
      </c>
      <c r="D21" s="3">
        <f>B21*0.4+C21*0.6</f>
        <v>63.92</v>
      </c>
    </row>
    <row r="22" spans="1:4" ht="17.7" x14ac:dyDescent="0.45">
      <c r="A22" s="2">
        <v>20</v>
      </c>
      <c r="B22" s="3">
        <f>[1]笔试项目!$H22</f>
        <v>66</v>
      </c>
      <c r="C22" s="3">
        <f>[1]面试项目!$J22</f>
        <v>84</v>
      </c>
      <c r="D22" s="3">
        <f>B22*0.4+C22*0.6</f>
        <v>76.8</v>
      </c>
    </row>
    <row r="23" spans="1:4" ht="17.7" x14ac:dyDescent="0.45">
      <c r="A23" s="4">
        <v>21</v>
      </c>
      <c r="B23" s="5">
        <f>[1]笔试项目!$H23</f>
        <v>62.3</v>
      </c>
      <c r="C23" s="5">
        <f>[1]面试项目!$J23</f>
        <v>88.666666666666671</v>
      </c>
      <c r="D23" s="5">
        <f>B23*0.4+C23*0.6</f>
        <v>78.12</v>
      </c>
    </row>
    <row r="24" spans="1:4" ht="17.7" x14ac:dyDescent="0.45">
      <c r="A24" s="2">
        <v>22</v>
      </c>
      <c r="B24" s="3">
        <f>[1]笔试项目!$H24</f>
        <v>53.1</v>
      </c>
      <c r="C24" s="3">
        <f>[1]面试项目!$J24</f>
        <v>81.8</v>
      </c>
      <c r="D24" s="3">
        <f>B24*0.4+C24*0.6</f>
        <v>70.319999999999993</v>
      </c>
    </row>
    <row r="25" spans="1:4" ht="17.7" x14ac:dyDescent="0.45">
      <c r="A25" s="2">
        <v>23</v>
      </c>
      <c r="B25" s="3">
        <f>[1]笔试项目!$H25</f>
        <v>67</v>
      </c>
      <c r="C25" s="3">
        <f>[1]面试项目!$J25</f>
        <v>84.4</v>
      </c>
      <c r="D25" s="3">
        <f>B25*0.4+C25*0.6</f>
        <v>77.44</v>
      </c>
    </row>
    <row r="26" spans="1:4" ht="17.7" x14ac:dyDescent="0.45">
      <c r="A26" s="2">
        <v>24</v>
      </c>
      <c r="B26" s="3">
        <f>[1]笔试项目!$H26</f>
        <v>59.4</v>
      </c>
      <c r="C26" s="3">
        <f>[1]面试项目!$J26</f>
        <v>90.6</v>
      </c>
      <c r="D26" s="3">
        <f>B26*0.4+C26*0.6</f>
        <v>78.11999999999999</v>
      </c>
    </row>
    <row r="27" spans="1:4" ht="17.7" x14ac:dyDescent="0.45">
      <c r="A27" s="2">
        <v>25</v>
      </c>
      <c r="B27" s="3">
        <f>[1]笔试项目!$H27</f>
        <v>48.6</v>
      </c>
      <c r="C27" s="3">
        <f>[1]面试项目!$J27</f>
        <v>86.8</v>
      </c>
      <c r="D27" s="3">
        <f>B27*0.4+C27*0.6</f>
        <v>71.52</v>
      </c>
    </row>
    <row r="28" spans="1:4" ht="17.7" x14ac:dyDescent="0.45">
      <c r="A28" s="2">
        <v>26</v>
      </c>
      <c r="B28" s="3">
        <f>[1]笔试项目!$H28</f>
        <v>55.7</v>
      </c>
      <c r="C28" s="3">
        <f>[1]面试项目!$J28</f>
        <v>89.8</v>
      </c>
      <c r="D28" s="3">
        <f>B28*0.4+C28*0.6</f>
        <v>76.16</v>
      </c>
    </row>
    <row r="29" spans="1:4" ht="17.7" x14ac:dyDescent="0.45">
      <c r="A29" s="2">
        <v>27</v>
      </c>
      <c r="B29" s="3">
        <f>[1]笔试项目!$H29</f>
        <v>50</v>
      </c>
      <c r="C29" s="3">
        <f>[1]面试项目!$J29</f>
        <v>79.400000000000006</v>
      </c>
      <c r="D29" s="3">
        <f>B29*0.4+C29*0.6</f>
        <v>67.64</v>
      </c>
    </row>
    <row r="30" spans="1:4" ht="17.7" x14ac:dyDescent="0.45">
      <c r="A30" s="2">
        <v>28</v>
      </c>
      <c r="B30" s="3">
        <f>[1]笔试项目!$H30</f>
        <v>57.6</v>
      </c>
      <c r="C30" s="3">
        <f>[1]面试项目!$J30</f>
        <v>83.4</v>
      </c>
      <c r="D30" s="3">
        <f>B30*0.4+C30*0.6</f>
        <v>73.08</v>
      </c>
    </row>
    <row r="31" spans="1:4" ht="17.7" x14ac:dyDescent="0.45">
      <c r="A31" s="2">
        <v>29</v>
      </c>
      <c r="B31" s="3">
        <f>[1]笔试项目!$H31</f>
        <v>67.3</v>
      </c>
      <c r="C31" s="3">
        <f>[1]面试项目!$J31</f>
        <v>82.2</v>
      </c>
      <c r="D31" s="3">
        <f>B31*0.4+C31*0.6</f>
        <v>76.240000000000009</v>
      </c>
    </row>
    <row r="32" spans="1:4" ht="17.7" x14ac:dyDescent="0.45">
      <c r="A32" s="2">
        <v>30</v>
      </c>
      <c r="B32" s="3">
        <f>[1]笔试项目!$H32</f>
        <v>53.6</v>
      </c>
      <c r="C32" s="3">
        <f>[1]面试项目!$J32</f>
        <v>87.8</v>
      </c>
      <c r="D32" s="3">
        <f>B32*0.4+C32*0.6</f>
        <v>74.12</v>
      </c>
    </row>
    <row r="33" spans="1:4" ht="17.7" x14ac:dyDescent="0.45">
      <c r="A33" s="2">
        <v>31</v>
      </c>
      <c r="B33" s="3">
        <f>[1]笔试项目!$H33</f>
        <v>41.7</v>
      </c>
      <c r="C33" s="3">
        <f>[1]面试项目!$J33</f>
        <v>86.4</v>
      </c>
      <c r="D33" s="3">
        <f>B33*0.4+C33*0.6</f>
        <v>68.52000000000001</v>
      </c>
    </row>
    <row r="34" spans="1:4" ht="17.7" x14ac:dyDescent="0.45">
      <c r="A34" s="2">
        <v>32</v>
      </c>
      <c r="B34" s="3">
        <f>[1]笔试项目!$H34</f>
        <v>56</v>
      </c>
      <c r="C34" s="3">
        <f>[1]面试项目!$J34</f>
        <v>79.2</v>
      </c>
      <c r="D34" s="3">
        <f>B34*0.4+C34*0.6</f>
        <v>69.92</v>
      </c>
    </row>
    <row r="35" spans="1:4" ht="17.7" x14ac:dyDescent="0.45">
      <c r="A35" s="2">
        <v>33</v>
      </c>
      <c r="B35" s="3">
        <f>[1]笔试项目!$H35</f>
        <v>36</v>
      </c>
      <c r="C35" s="3">
        <f>[1]面试项目!$J35</f>
        <v>82.2</v>
      </c>
      <c r="D35" s="3">
        <f>B35*0.4+C35*0.6</f>
        <v>63.72</v>
      </c>
    </row>
    <row r="36" spans="1:4" ht="17.7" x14ac:dyDescent="0.45">
      <c r="A36" s="2">
        <v>34</v>
      </c>
      <c r="B36" s="3">
        <f>[1]笔试项目!$H36</f>
        <v>45.9</v>
      </c>
      <c r="C36" s="3">
        <f>[1]面试项目!$J36</f>
        <v>90.6</v>
      </c>
      <c r="D36" s="3">
        <f>B36*0.4+C36*0.6</f>
        <v>72.72</v>
      </c>
    </row>
    <row r="37" spans="1:4" ht="17.7" x14ac:dyDescent="0.45">
      <c r="A37" s="2">
        <v>35</v>
      </c>
      <c r="B37" s="3">
        <f>[1]笔试项目!$H37</f>
        <v>56.4</v>
      </c>
      <c r="C37" s="3">
        <f>[1]面试项目!$J37</f>
        <v>85</v>
      </c>
      <c r="D37" s="3">
        <f>B37*0.4+C37*0.6</f>
        <v>73.56</v>
      </c>
    </row>
    <row r="38" spans="1:4" ht="17.7" x14ac:dyDescent="0.45">
      <c r="A38" s="2">
        <v>36</v>
      </c>
      <c r="B38" s="3">
        <f>[1]笔试项目!$H38</f>
        <v>47.6</v>
      </c>
      <c r="C38" s="3">
        <f>[1]面试项目!$J38</f>
        <v>77</v>
      </c>
      <c r="D38" s="3">
        <f>B38*0.4+C38*0.6</f>
        <v>65.239999999999995</v>
      </c>
    </row>
    <row r="39" spans="1:4" ht="17.7" x14ac:dyDescent="0.45">
      <c r="A39" s="2">
        <v>37</v>
      </c>
      <c r="B39" s="3">
        <f>[1]笔试项目!$H39</f>
        <v>51</v>
      </c>
      <c r="C39" s="3">
        <f>[1]面试项目!$J39</f>
        <v>87</v>
      </c>
      <c r="D39" s="3">
        <f>B39*0.4+C39*0.6</f>
        <v>72.599999999999994</v>
      </c>
    </row>
    <row r="40" spans="1:4" ht="17.7" x14ac:dyDescent="0.45">
      <c r="A40" s="2">
        <v>38</v>
      </c>
      <c r="B40" s="3">
        <f>[1]笔试项目!$H40</f>
        <v>56.3</v>
      </c>
      <c r="C40" s="3">
        <f>[1]面试项目!$J40</f>
        <v>82.8</v>
      </c>
      <c r="D40" s="3">
        <f>B40*0.4+C40*0.6</f>
        <v>72.2</v>
      </c>
    </row>
    <row r="41" spans="1:4" ht="17.7" x14ac:dyDescent="0.45">
      <c r="A41" s="2">
        <v>39</v>
      </c>
      <c r="B41" s="3">
        <f>[1]笔试项目!$H41</f>
        <v>62.3</v>
      </c>
      <c r="C41" s="3">
        <f>[1]面试项目!$J41</f>
        <v>80.2</v>
      </c>
      <c r="D41" s="3">
        <f>B41*0.4+C41*0.6</f>
        <v>73.039999999999992</v>
      </c>
    </row>
    <row r="42" spans="1:4" ht="17.7" x14ac:dyDescent="0.45">
      <c r="A42" s="2">
        <v>40</v>
      </c>
      <c r="B42" s="3">
        <f>[1]笔试项目!$H42</f>
        <v>71.900000000000006</v>
      </c>
      <c r="C42" s="3">
        <f>[1]面试项目!$J42</f>
        <v>88</v>
      </c>
      <c r="D42" s="3">
        <f>B42*0.4+C42*0.6</f>
        <v>81.56</v>
      </c>
    </row>
    <row r="43" spans="1:4" ht="17.7" x14ac:dyDescent="0.45">
      <c r="A43" s="2">
        <v>41</v>
      </c>
      <c r="B43" s="3">
        <f>[1]笔试项目!$H43</f>
        <v>51.3</v>
      </c>
      <c r="C43" s="3">
        <f>[1]面试项目!$J43</f>
        <v>78</v>
      </c>
      <c r="D43" s="3">
        <f>B43*0.4+C43*0.6</f>
        <v>67.319999999999993</v>
      </c>
    </row>
    <row r="44" spans="1:4" ht="17.7" x14ac:dyDescent="0.45">
      <c r="A44" s="2">
        <v>42</v>
      </c>
      <c r="B44" s="3">
        <f>[1]笔试项目!$H44</f>
        <v>74.599999999999994</v>
      </c>
      <c r="C44" s="3">
        <f>[1]面试项目!$J44</f>
        <v>91.6</v>
      </c>
      <c r="D44" s="3">
        <f>B44*0.4+C44*0.6</f>
        <v>84.8</v>
      </c>
    </row>
    <row r="45" spans="1:4" ht="17.7" x14ac:dyDescent="0.45">
      <c r="A45" s="2">
        <v>43</v>
      </c>
      <c r="B45" s="3">
        <f>[1]笔试项目!$H45</f>
        <v>65.3</v>
      </c>
      <c r="C45" s="3">
        <f>[1]面试项目!$J45</f>
        <v>81.400000000000006</v>
      </c>
      <c r="D45" s="3">
        <f>B45*0.4+C45*0.6</f>
        <v>74.960000000000008</v>
      </c>
    </row>
    <row r="46" spans="1:4" ht="17.7" x14ac:dyDescent="0.45">
      <c r="A46" s="2">
        <v>44</v>
      </c>
      <c r="B46" s="3">
        <f>[1]笔试项目!$H46</f>
        <v>54.7</v>
      </c>
      <c r="C46" s="3">
        <f>[1]面试项目!$J46</f>
        <v>77.599999999999994</v>
      </c>
      <c r="D46" s="3">
        <f>B46*0.4+C46*0.6</f>
        <v>68.44</v>
      </c>
    </row>
    <row r="47" spans="1:4" ht="17.7" x14ac:dyDescent="0.45">
      <c r="A47" s="2">
        <v>45</v>
      </c>
      <c r="B47" s="3">
        <f>[1]笔试项目!$H47</f>
        <v>52</v>
      </c>
      <c r="C47" s="3">
        <f>[1]面试项目!$J47</f>
        <v>82.4</v>
      </c>
      <c r="D47" s="3">
        <f>B47*0.4+C47*0.6</f>
        <v>70.240000000000009</v>
      </c>
    </row>
    <row r="48" spans="1:4" ht="17.7" x14ac:dyDescent="0.45">
      <c r="A48" s="2">
        <v>46</v>
      </c>
      <c r="B48" s="3">
        <f>[1]笔试项目!$H48</f>
        <v>56.7</v>
      </c>
      <c r="C48" s="3">
        <f>[1]面试项目!$J48</f>
        <v>93.6</v>
      </c>
      <c r="D48" s="3">
        <f>B48*0.4+C48*0.6</f>
        <v>78.84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luo</cp:lastModifiedBy>
  <dcterms:created xsi:type="dcterms:W3CDTF">2021-04-29T11:45:45Z</dcterms:created>
  <dcterms:modified xsi:type="dcterms:W3CDTF">2021-04-29T11:48:27Z</dcterms:modified>
</cp:coreProperties>
</file>