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activeTab="2"/>
  </bookViews>
  <sheets>
    <sheet name="“3+4”中职本科" sheetId="4" r:id="rId1"/>
    <sheet name="五年大专" sheetId="3" r:id="rId2"/>
    <sheet name="三年中专全日制" sheetId="1" r:id="rId3"/>
    <sheet name="三年中专非全日制" sheetId="2" r:id="rId4"/>
  </sheets>
  <definedNames>
    <definedName name="_xlnm._FilterDatabase" localSheetId="0" hidden="1">'“3+4”中职本科'!$A$1:$I$31</definedName>
    <definedName name="_xlnm._FilterDatabase" localSheetId="1" hidden="1">五年大专!$A$1:$I$173</definedName>
    <definedName name="_xlnm._FilterDatabase" localSheetId="2" hidden="1">三年中专全日制!$A$1:$XFA$408</definedName>
    <definedName name="_xlnm.Print_Titles" localSheetId="1">五年大专!$1:$4</definedName>
    <definedName name="_xlnm.Print_Titles" localSheetId="2">三年中专全日制!$2:$4</definedName>
    <definedName name="_xlnm.Print_Titles" localSheetId="0">'“3+4”中职本科'!$1:$4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<sst xmlns="http://schemas.openxmlformats.org/spreadsheetml/2006/main" count="3070" uniqueCount="1202">
  <si>
    <t>2026年面向三明市招生的中职本科“3+4”贯通、五年制大专高等职业院校
和中等职业学校（含技工学校）招生计划</t>
  </si>
  <si>
    <t>（一）中职本科“3+4”贯通培养试点项目招生计划</t>
  </si>
  <si>
    <t>序号</t>
  </si>
  <si>
    <t>本科高职院校</t>
  </si>
  <si>
    <t xml:space="preserve">
本科专业名称</t>
  </si>
  <si>
    <t>学校
专业代码</t>
  </si>
  <si>
    <t>中职本科“3+4”贯通培养</t>
  </si>
  <si>
    <t>计划数（人,应届初中毕业生）</t>
  </si>
  <si>
    <t>学制（年）</t>
  </si>
  <si>
    <t>备 注</t>
  </si>
  <si>
    <t>中职学校</t>
  </si>
  <si>
    <t>专业名称</t>
  </si>
  <si>
    <t>全市总计</t>
  </si>
  <si>
    <t>7所</t>
  </si>
  <si>
    <t>17个专业名称</t>
  </si>
  <si>
    <t>18所</t>
  </si>
  <si>
    <t>14个</t>
  </si>
  <si>
    <t>7</t>
  </si>
  <si>
    <t>说明：中职本科“3+4”贯通班学生须转段考核合格，才能转入对口本科院校。转段考核包括过程性考核和转段考试。过程性考核方案由本科学校和中职学校共同制定，并于中职第一学期向学生公布。过程性考核合格方可参加转段考试。转段考试为学生在中职二年级下学期参加全省统一组织的中等职业学校学业水平考试的公共基础知识（思想政治、语文、数学、英语）和专业基础知识考试。省教育厅划定转段最低录取控制分数线，上线学生方可转段至对口贯通的本科高校继续学习。未通过转段考试的学生，符合考试报名条件的可参加高职分类考试或普通高考，符合毕业要求，颁发中职毕业证书。</t>
  </si>
  <si>
    <t>一</t>
  </si>
  <si>
    <t>福建技术师范学院（公办）</t>
  </si>
  <si>
    <t>B00100</t>
  </si>
  <si>
    <t>福建技术师范学院，简称“福师院”，是福建省公办本科高校，学生后四年到福建技术师范学院学习，学费按照转段当年福建技术师范学院入学的相关专业本科生学费标准缴费。
 学校地址：福建省福清市龙江街道校园新村1号
学校网址：https://www.fpnu.edu.cn</t>
  </si>
  <si>
    <t>机械电子工程</t>
  </si>
  <si>
    <t>B00101</t>
  </si>
  <si>
    <t>福建工业学校（公办）</t>
  </si>
  <si>
    <t>机械制造技术</t>
  </si>
  <si>
    <t>3+4</t>
  </si>
  <si>
    <t>福建工业学校地址：福州市仓山区洪山桥上店13号；官网：https://www.fjgx.cn；招生电话：0591-83768408、63187508；学生前三年在福建工业学校学习，免学费；联系人：林智斌，联系电话：13055421098</t>
  </si>
  <si>
    <t>B00102</t>
  </si>
  <si>
    <t>福建理工学校（公办）</t>
  </si>
  <si>
    <t>福建理工学校地址：福州市仓山区洪山桥上店61号,学校网址：http//www.fjlg.com,招生热线：0591-83740149， 0591-83766792，邱老师18396512182，刘老师13763832846，刘老师18750991023，郭老师17859501120；学生前三年在福建理工学校学习，免学费；联系人：刘秋英，联系电话：18750991023</t>
  </si>
  <si>
    <t>计算机科学与技术</t>
  </si>
  <si>
    <t>B00103</t>
  </si>
  <si>
    <t>福建省邮电学校（公办）</t>
  </si>
  <si>
    <t>计算机网络技术</t>
  </si>
  <si>
    <t xml:space="preserve">全国文明校园，福建省教育厅直属公办首批全国重点中专，国家级示范校
地址：福州市仓山区上渡路李厝山60号
联系电话：0591-83573573；柯老师：18120889973，肖老师：18120889972，林老师：18120889971（微信同号）。
学校网站：www.fjydxx.com；微信号：福建省邮电学校。联系人：柯兴忠，联系电话：0591-83573573
学生前三年在福建省邮电学校（中职）学习，免学费；通过转段考核，后四年到福建技术师范学院（本科）学习，现行福建技术师范学院该专业学费标准为4800元/学年（如有调整，按照转段当年福建技术师范学院入学的相关专业本科生学费标准缴费）
</t>
  </si>
  <si>
    <t>B00104</t>
  </si>
  <si>
    <t>福建商贸学校（公办）</t>
  </si>
  <si>
    <t>公办国家重点中专学校 国家示范校                                                                   福建商贸学校学校地址：福州市仓山区首山路33号       邮编：350007                                                             联系人：林老师、黄老师    联系电话：0591-88036065，83417987，18960732786,18960819820                                 学校网址：www.cnfjsm.com
学校前三年在福建商贸学校学习，免学费;  
联系人：黄莹 18905905823</t>
  </si>
  <si>
    <t>二</t>
  </si>
  <si>
    <t>福建商学院（公办）</t>
  </si>
  <si>
    <t>B00200</t>
  </si>
  <si>
    <t xml:space="preserve">福建商学院（Fujian Business University），简称“福商”，坐落于福建省福州市。学校是福建省人民政府举办的省属公办全日制普通本科高校。学校官网：http://www.fjbu.edu.cn/，学校本部地址：福建省福州市连江县西江滨大道2号（连江校区）。后四年到福建商学院学习，根据现行该专业学费标准为4800元/学年（如有调整，按照转段当年入学的相关专业本科生学费标准缴费）                  联系人：郑老师    电话：0591－26290052、88020051  </t>
  </si>
  <si>
    <t>数据科学与大数据技术</t>
  </si>
  <si>
    <t>B00201</t>
  </si>
  <si>
    <t>福州商贸职业中专学校（公办）</t>
  </si>
  <si>
    <t>数字媒体技术应用</t>
  </si>
  <si>
    <t>福州商贸职业中专学校地址：福州市仓山区城门镇浚边路76号       
邮编：350018                                                            
联系电话：0591-83501279；方老师：18060810895，陈老师：18950232581 许老师：18065153871，姚老师：18065153872，                  
学校网址：https://fzsm.fzjy.pub；
前三年在中职阶段免学费，通过转段考核，后四年到福建商学院本科学习，根据现行福建商学院该专业学费标准为4800元/学年（如有调整，按照转段当年福建商学院入学的相关专业本科生学费标准缴费</t>
  </si>
  <si>
    <t>物业管理</t>
  </si>
  <si>
    <t>B00202</t>
  </si>
  <si>
    <t>福州建筑工程职业中专学校（公办）</t>
  </si>
  <si>
    <t>智能设备运行与维护</t>
  </si>
  <si>
    <t>地址：福州市仓山科技园双湖三路9号
邮编：350007
联系人：王老师 林老师 陈老师
联系电话：0591-83587323、83455929、15392498347、15396124972 
学校网站：https://fzjzschool.cn
学生前三年在福州建筑工程职业中专学校学习，免学费。
联系人：王华丰 联系电话：15392498347</t>
  </si>
  <si>
    <t>物流管理</t>
  </si>
  <si>
    <t>B00203</t>
  </si>
  <si>
    <t>连江职业中专学校（公办）</t>
  </si>
  <si>
    <t>物流服务与管理</t>
  </si>
  <si>
    <t>连江职业中专学校是一所‌公办省级重点中等职业学校‌，创办于1984年，2004年又以优异成绩通过省部级重点中等职业学校（可向全国招生）的评估。地址：福州市连江县江南镇‌（新校区在文山路 21 号）             联系电话：‌0591-26232426‌，学校网站：https://fzjzschool.cn
学生前三年在连江职业中专学校学习，免学费。
联系人：兰书婷   联系电话：13905921396</t>
  </si>
  <si>
    <t>网络与新媒体</t>
  </si>
  <si>
    <t>B00204</t>
  </si>
  <si>
    <t>福州财政金融职业中专学校（公办）</t>
  </si>
  <si>
    <t>数字影像技术</t>
  </si>
  <si>
    <t>福建省福州财政金融职业中专学校
地址：福州市仓山区闽江大道318号      
邮编：350008                                                            
联系人：翁老师  杨老师   肖老师  
电话：0591-83259413   0591-83700357   18950218979                 
网址：https://cjzz.fzjy.pub/
学生前三年在福州财政金融职业中专学校（中职）学习，免学费，通过转段考核，后四年到福建商学院（本科）学习，现行福建商学院该专业学费标准为4800元/学年（如有调整，按照转段当年福建商学院入学的相关专业本科生学费标准缴费）</t>
  </si>
  <si>
    <t>三</t>
  </si>
  <si>
    <t>厦门华厦学院（民办）</t>
  </si>
  <si>
    <t>B00300</t>
  </si>
  <si>
    <t>厦门华厦学院是教育部批准设立的应用型本科高校，学校地址：厦门市集美文教区天马路288号。学校网址：https://www.hxxy.edu.cn/。后四年在厦门华厦学院学习，根据现行厦门华厦学院学费标准物联网工程专业为31000元/学年、通信工程专业学费为33000元/学年（如有调整，按照转段当年厦门华厦学院入学的相关专业本科生学费标准缴费）。联系人：吴三萍  电话：18959242258</t>
  </si>
  <si>
    <t>物联网工程</t>
  </si>
  <si>
    <t>B00301</t>
  </si>
  <si>
    <t>厦门工商旅游学校（公办）</t>
  </si>
  <si>
    <t>物联网技术应用</t>
  </si>
  <si>
    <t xml:space="preserve">厦门工商旅游学校地址：厦门市集美区天马路316号，网址https://www.xmgslx.com/招生电话：0592-6273227
前三年在厦门工商旅游学校就读，免收学费。联系人：王鹏 联系电话：18750926709
</t>
  </si>
  <si>
    <t>通信工程</t>
  </si>
  <si>
    <t>B00302</t>
  </si>
  <si>
    <t>厦门信息学校（公办）</t>
  </si>
  <si>
    <t xml:space="preserve">厦门信息学校是一所厦门市教育局直属的公办中专学校，国家级重点中等职业学校、国家中等职业教育改革发展示范学校、福建省示范性现代职业院校。地址：厦门市湖里区禾山路201号，邮编：361009  招生联系电话：0592-5566161、5539155   
学校网址：http://www.xiamenis.cn；
前三年在厦门信息学校学习，免学费。                                                               联系人：张艺娜  联系电话：15980756940
</t>
  </si>
  <si>
    <t>四</t>
  </si>
  <si>
    <t>泉州职业技术大学（民办）</t>
  </si>
  <si>
    <t>B00400</t>
  </si>
  <si>
    <t>泉州职业技术大学学校地址：福建省晋江市内坑镇锦丰路112号，联系方式：0595-22500777， 网址：https://www.qvtu.edu.cn/，后四年到泉州职业技术大学学习，根据现行泉州职业技术大学该专业学费标准为24800元/学年（如有调整，按照转段当年泉州职业技术大学入学的相关专业本科生学费标准缴费） 联系人：黄世强  电话：15159599108</t>
  </si>
  <si>
    <t>物联网工程技术</t>
  </si>
  <si>
    <t>B00401</t>
  </si>
  <si>
    <t>晋江职业中专学校（公办）</t>
  </si>
  <si>
    <t xml:space="preserve">晋江职业中专学校地址：福建省晋江市金井镇新市村南区1号；0595-85381027；前三年在晋江职业中专学校，学费：0元/年、住宿费：500元/年、代办费：约800元/第一学年；网址：www.fjjjzx.com；联系人：柯老师 联系电话：13506051505
</t>
  </si>
  <si>
    <t>新能源汽车工程技术</t>
  </si>
  <si>
    <t>B00402</t>
  </si>
  <si>
    <t>晋江华侨职业中专学校（公办）</t>
  </si>
  <si>
    <t>新能源汽车运用与维修</t>
  </si>
  <si>
    <t>晋江华侨职业中专学校地址:晋江市西园街道双龙路463号 电话:0595-85680296
网址: www.jjhqzx.cn
前三年在晋江华侨职业中专学校学习，免学费、前三年住宿费500元/学年、前三年代办费约800元/学年（按实收取）；联系人：高峰 联系电话：18065339151</t>
  </si>
  <si>
    <t>电子商务</t>
  </si>
  <si>
    <t>B00403</t>
  </si>
  <si>
    <t>晋江市晋兴职业中专学校（公办）</t>
  </si>
  <si>
    <t>晋江市晋兴职业中专学校地址：晋江市磁灶镇大宅村顺发路32号（陶英校区），招生电话：0595-85856890，网址：www.jjjxzx.cn,学校公众号：jjsjxzx
前三年在晋江市晋兴职业中专学校学习，免学费，住宿费500/年，前三年代办费约800元/学年（按实收取），联系人：蔡老师，联系电话：18050990858</t>
  </si>
  <si>
    <t>机械设计制造及自动化</t>
  </si>
  <si>
    <t>B00404</t>
  </si>
  <si>
    <t>晋江安海职业中专学校（公办）</t>
  </si>
  <si>
    <t>机电技术应用</t>
  </si>
  <si>
    <t>晋江安海职业中专学校学校地址：晋江市安海镇兴安北路1号，联系方式：0595-85791215                      网址：http://www.jjahzx.cn/
前三年在晋江安海职业中专学校学习；住宿费500/年，代办费800元/第一学年；后两年按实际支出收取。联系人：颜培德 联系电话：18065337525</t>
  </si>
  <si>
    <t>五</t>
  </si>
  <si>
    <t>黎明职业大学（公办）</t>
  </si>
  <si>
    <t>B00500</t>
  </si>
  <si>
    <t>黎明职业大学坐落于“晋江经验”发源地、世界遗产城市泉州，是泉州市人民政府举办的全日制综合性公办本科大学。学校官网：https://www.lmu.edu.cn，学校地址：泉州市丰泽区通港西街298号。后四年到大学学习，根据现行黎明职业大学本科专业学费标准为6000元/生•学年（如有调整，按照转段当年黎明职业大学入学的相关专业本科生学费标准缴费）                                                      联系人：吕老师   电话：0595-22001232</t>
  </si>
  <si>
    <t>数字媒体技术</t>
  </si>
  <si>
    <t>B00501</t>
  </si>
  <si>
    <t>泉州华侨职业中专学校（公办）</t>
  </si>
  <si>
    <t>泉州华侨职业中专学校（简称泉州华侨职校）是泉州市教育局直属泉州市第一所“国家级重点”中等职业学校。地址：（都督第校区）泉州市鲤城区北门街都督第巷2号，邮编：362000 联系电话：0595-22783334   
学校网址：https://www.qzhqzx.com/；
前三年在泉州华侨职业中专学校学习，免学费。代办费1200元/第一学年，住宿费根据上级文件核定收费标准。                                                   联系人：吴莹莹 联系电话：15980323051</t>
  </si>
  <si>
    <t>建筑电气与智能化工程</t>
  </si>
  <si>
    <t>B00502</t>
  </si>
  <si>
    <t>福建建筑学校（公办）</t>
  </si>
  <si>
    <t>建筑水电设备安装与运维</t>
  </si>
  <si>
    <t>福建建筑学校（原福建建材工业学校）创建于 1979 年，是直属福建省教育厅的‌公办国家级重点中等职业学校‌，国家级示范校。地址：福州市仓山区建新镇洪山桥中店43号，邮编：350002
联系电话：0591-83746460 或 28912388 
学校网站：https://www.fjjzxx.cn
学生前三年在福建建筑学校学习，免学费。
联系人：夏冬琴  联系电话：13774540007</t>
  </si>
  <si>
    <t>六</t>
  </si>
  <si>
    <t>闽南师范大学（公办）</t>
  </si>
  <si>
    <t>B00600</t>
  </si>
  <si>
    <t xml:space="preserve">闽南师范大学（Minnan Normal University）位于福建省漳州市，是福建省重点建设高校、福建省“双一流”建设高校、博士学位授予单位。 2025年，获批硕士研究生推免资格。学校官网：http://www.mnnu.edu.cn，学校地址：（江滨校区）福建省漳州市芗城区县前直街36号。前三年中职阶段免学费，通过转段考核，后四年到闽南师范大学学习，根据现行闽南师范大学该专业学费标准为5460元/生•学年（如有调整，按照转段当年闽南师范大学入学的相关专业本科生学费标准缴费）                                                                              联系人：吴老师    电话：0596-2520867 </t>
  </si>
  <si>
    <t>食品科学与工程</t>
  </si>
  <si>
    <t>B00601</t>
  </si>
  <si>
    <t>漳州第一职业中专学校（公办）</t>
  </si>
  <si>
    <t>食品加工工艺</t>
  </si>
  <si>
    <t>漳州第一职业中专学校创办于1972年，是福建省示范性现代中等职业学校及“双高计划”建设单位。地址：（校本部）漳州市芗城区芝山路53号，‌（腾飞校区）芗城区腾飞路655号。                            联系电话：校本部0596-2047123‌，腾飞校区电话0596-2659140‌    
学校网址：https://zzyzx.com.cn/；
前三年在漳州第一职业中专学校学习，免学费。                                                   联系人：陈瑞生 联系电话：18965262713</t>
  </si>
  <si>
    <t>七</t>
  </si>
  <si>
    <t>龙岩学院（公办）</t>
  </si>
  <si>
    <t>B00700</t>
  </si>
  <si>
    <t>龙岩学院（Longyan University）位于福建省龙岩市，是经教育部批准设立的全日制普通本科院校，是“十四五”时期“教育强国推进工程”建设高校、硕士学位授予单位、福建省一流应用型建设高校（B类）、福建省示范性应用型本科高校 、福建省高等院校和科研院所科技成果转化综合试点单位 、教育部“对口支援西部地区高等学校计划”。学校官网：https://www.lyun.edu.cn/，学校地址：福建省龙岩市新罗区东肖北路1号 。后四年到大学学习，根据本科一般专业5040元/生·学年、重点学科专业5460元/生·学年(实际收费按上级政府部门批复标准执行)（如有调整，按照转段当年入学的相关专业本科生学费标准缴费）                                                                         联系人：吴老师   联系电话：0597-2793756</t>
  </si>
  <si>
    <t>电子信息工程</t>
  </si>
  <si>
    <t>B00701</t>
  </si>
  <si>
    <t>电子技术应用</t>
  </si>
  <si>
    <t>厦门信息学校是一所厦门市教育局直属的公办中专学校，国家级重点中等职业学校、国家中等职业教育改革发展示范学校、福建省示范性现代职业院校。地址：厦门市湖里区禾山路201号，邮编：361009  招生联系电话：0592-5566161、5539155   
学校网址：http://www.xiamenis.cn；
前三年在厦门信息学校学习，免学费。                                                               联系人：张艺娜  联系电话：15980756940</t>
  </si>
  <si>
    <t>机械设计制造及其自动化</t>
  </si>
  <si>
    <t>B00702</t>
  </si>
  <si>
    <t>龙岩华侨职业中专学校（公办）</t>
  </si>
  <si>
    <t>数控技术应用</t>
  </si>
  <si>
    <t>福建省龙岩华侨职业中专学校是1954年由爱国华侨捐资创办的公办中等职业学校，位于福建省龙岩市新罗区，现有‌虎岭和小洋两个校区‌，是首批国家级重点中专、首批国家中等职业教育改革与发展示范学校、福建省示范性现代中等职业学校、福建省高水平职业院校和高水平专业A类院校等。
地址：（虎岭校区‌）福建省龙岩市新罗区龙川北路9号、（‌小洋校区‌）福建省龙岩市新罗区龙岩大道北216号 
邮编：364000
联系电话：0597-2290370   学校网站：http://www.lyqzh.net/
学生前三年在福建省龙岩华侨职业中专学校小洋校区学习，免学费。
联系人：林老师  联系电话：0597-2228333、18039882566</t>
  </si>
  <si>
    <t>2020年五年制高等职业招生计划拟安排方案</t>
  </si>
  <si>
    <t>（二）五年制高职招生计划</t>
  </si>
  <si>
    <t>学校名称</t>
  </si>
  <si>
    <t>高职院校</t>
  </si>
  <si>
    <t xml:space="preserve">
专业名称</t>
  </si>
  <si>
    <t>“三二分段制”
中职学校</t>
  </si>
  <si>
    <t>招生计划数（人,应届初中毕业生）</t>
  </si>
  <si>
    <t>三明医学科技职业学院</t>
  </si>
  <si>
    <t>D00100</t>
  </si>
  <si>
    <t xml:space="preserve">位处福建省三明市梅列区高岩路6号，由三明市人民政府举办的一所全日制综合性高职院校，是福建省示范性现代职业院校。网址：https://www.smykzy.cn/ ，联系人：刘老师，联系电话：0598-8282672 </t>
  </si>
  <si>
    <t>护理</t>
  </si>
  <si>
    <t>D00101</t>
  </si>
  <si>
    <t>自办</t>
  </si>
  <si>
    <t>地址：福建省三明市宁化县东大路10号 邮编：365400联系人：付铃英 联系电话：0598-6826867 0598-6820316 付老师13348441308 张老师18064530092 邮箱：lhwxjwc@163.com  公立校  收费：前三年按合作中职校当年缴费标准执行（免学费），后二年按合作高职校当年专科缴费标准执行。</t>
  </si>
  <si>
    <t>康复治疗技术</t>
  </si>
  <si>
    <t>D00102</t>
  </si>
  <si>
    <t>5</t>
  </si>
  <si>
    <t>药学</t>
  </si>
  <si>
    <t>D00103</t>
  </si>
  <si>
    <t>D00104</t>
  </si>
  <si>
    <t>三明市金湖旅游职业中专学校</t>
  </si>
  <si>
    <t>地址：三明市泰宁县许洋路福山排7号；邮编：354400；联系人：18960599816（冯老师），18950928988（徐老师）；办公室电话：0598-7832455。收费标准：前三年按合作中职校当年缴费标准执行（免学费），后二年按合作高职校当年专科缴费标准执行。</t>
  </si>
  <si>
    <t>服装与服饰设计</t>
  </si>
  <si>
    <t>D00105</t>
  </si>
  <si>
    <t>安溪华侨职业中专学校</t>
  </si>
  <si>
    <t>地址:泉州市安溪县建安南路188号(宝龙城市广场斜对面)
联系电话:0595-23232548，
吴老师18065532571
李老师18150806606
收费标准：前三年按合作中职校当年缴费标准执行（免学费），后二年按合作高职校当年专科缴费标准执行。
微信公众号:安溪华侨职校
网址:www.axhqzx.com</t>
  </si>
  <si>
    <t>会计信息管理</t>
  </si>
  <si>
    <t>D00106</t>
  </si>
  <si>
    <t>福建三明林业学校</t>
  </si>
  <si>
    <t>学校地址：三明市三元区富文一路25号，http://www.fjsmlyxx.com
联系电话：0598-8337981  8328063，18950957686(林老师),18950957509(卫老师)
收费标准：前三年中职阶段免学费，后二年按合作高职校当年专科学费标准执行。</t>
  </si>
  <si>
    <t>D00107</t>
  </si>
  <si>
    <t>厦门工商旅游学校</t>
  </si>
  <si>
    <t>学校地址:厦门市集美区天马路316号，联系电话：0592-6273227。收费标准：前三年按合作中职校当年缴费标准执行（免学费），后二年按合作高职校当年专科缴费标准执行。</t>
  </si>
  <si>
    <t>机电一体化技术</t>
  </si>
  <si>
    <t>D00108</t>
  </si>
  <si>
    <t>福建省永安职业中专学校</t>
  </si>
  <si>
    <t>地址：永安市燕西街道上吉山268号
联系电话：0598-3654222
联系人：黄老师13859187600      李老师18960581365
收费标准：前三年按合作中职校当年缴费标准执行（免学费），后二年按合作高职校当年专科缴费标准执行。</t>
  </si>
  <si>
    <t>D00109</t>
  </si>
  <si>
    <t>厦门市集美职业技术学校</t>
  </si>
  <si>
    <t>全国教育系统先进集体，国家级重点中等职业学校，国家中等职业教育改革发展示范学校
地址：福建省厦门市集美区灌口南路199号（新校区） ，联系人:李老师，招生热线：0592--6248504  网址：https://jmzx.xmjmedu.com/ 公立校                                                           收费标准：前三年按合作中职校当年缴费标准执行（免学费），后二年按合作高职校当年专科缴费标准执行。</t>
  </si>
  <si>
    <t>D00110</t>
  </si>
  <si>
    <t>福建省闽清职业中专学校</t>
  </si>
  <si>
    <t>联系电话：0591-62300780。收费标准：前三年按合作中职校当年缴费标准执行（免学费），后二年按合作高职校当年专科缴费标准执行。</t>
  </si>
  <si>
    <t>机械制造及自动化</t>
  </si>
  <si>
    <t>D00111</t>
  </si>
  <si>
    <t>福建省尤溪职业中专学校</t>
  </si>
  <si>
    <t xml:space="preserve">学校地址：福建省尤溪县城关镇北门路30号
联系电话：0598-6335345。
收费标准：前三年按合作中职校当年缴费标准执行（免学费），后二年按合作高职校当年专科缴费标准执行。学校地址：福建省尤溪县城关镇北门路30号
联系电话：0598-6335345。
</t>
  </si>
  <si>
    <t>D00112</t>
  </si>
  <si>
    <t>福建省南安职业中专学校</t>
  </si>
  <si>
    <t>联系电话：0595-86386618。收费标准：前三年按合作中职校当年缴费标准执行（免学费），后二年按合作高职校当年专科缴费标准执行。</t>
  </si>
  <si>
    <t>D00113</t>
  </si>
  <si>
    <t>福建省三明市农业学校</t>
  </si>
  <si>
    <t>地址：三明市沙县区长泰路16号，联系人陈老师，联系电话：13507554333，0598-8853068。收费标准：前三年按合作中职校当年缴费标准执行（免学费），后二年按合作高职校当年专科缴费标准执行。</t>
  </si>
  <si>
    <t>建设工程管理</t>
  </si>
  <si>
    <t>D00114</t>
  </si>
  <si>
    <t>福建省三明工贸学校</t>
  </si>
  <si>
    <t>地址：福建省宁化县翠江镇中环北路138号  邮编：365400  联系人：刘老师 联系电话：0598-6839293 18950912312 13559095979  邮箱：smgmxxzjc@163.com   公立校。收费：前三年按合作中职校当年缴费标准执行（免学费），后二年按合作高职校当年专科缴费标准执行。</t>
  </si>
  <si>
    <t>D00115</t>
  </si>
  <si>
    <t>福建省上杭职业中专学校</t>
  </si>
  <si>
    <t>地址：福建省龙岩市上杭县江滨东路3号  邮编：364200  联系人：江老师  联系电话：0597-3131319 ，0597-3830553   公立校  收费：前三年按合作中职校当年缴费标准执行（免学费），后二年按合作高职校当年专科缴费标准执行。</t>
  </si>
  <si>
    <t>酒店管理与数字化运营</t>
  </si>
  <si>
    <t>D00116</t>
  </si>
  <si>
    <t>汽车制造与试验技术</t>
  </si>
  <si>
    <t>D00117</t>
  </si>
  <si>
    <t>地址：福建省宁化县翠江镇中环北路138号  邮编：365400  联系人：刘老师  联系电话：0598-6839293 18950912312 13559095979  邮箱：smgmxxzjc@163.com   公立校  收费：前三年按合作中职校当年缴费标准执行（免学费），后二年按合作高职校当年专科缴费标准执行。</t>
  </si>
  <si>
    <t>视觉传达设计</t>
  </si>
  <si>
    <t>D00118</t>
  </si>
  <si>
    <t>福建理工学校</t>
  </si>
  <si>
    <t>学校地址：福州市仓山区洪山桥上店61号,学校网址：http//www.fjlg.com,微信公众号：福建理工学校, 
招生热线：0591-83740149， 0591-83766792，邱老师18396512182，刘老师13763832846，刘老师18750991023，郭老师17859501120；
收费标准：前三年按合作中职校当年缴费标准执行（免学费），后二年按合作高职校当年专科缴费标准执行。</t>
  </si>
  <si>
    <t>数字媒体艺术设计</t>
  </si>
  <si>
    <t>D00119</t>
  </si>
  <si>
    <t>福建省安溪华侨职业中专学校</t>
  </si>
  <si>
    <t>D00120</t>
  </si>
  <si>
    <t>体育保健与康复</t>
  </si>
  <si>
    <t>D00121</t>
  </si>
  <si>
    <t>清流县高级职业中学</t>
  </si>
  <si>
    <t>地址：三明市清流县龙津镇常春街89号；邮编：365300；联系人：13850800432（晏老师），19859815728（荚老师）；办公室电话：0598-5324931。
收费标准：前三年按合作中职校当年缴费标准执行（免学费），后二年按合作高职校当年专科缴费标准执行。</t>
  </si>
  <si>
    <t>现代纺织技术</t>
  </si>
  <si>
    <t>D00122</t>
  </si>
  <si>
    <t>早期教育</t>
  </si>
  <si>
    <t>D00123</t>
  </si>
  <si>
    <t>地址：福建省宁化县翠江镇中环北路138号  邮编：365400  联系人：刘老师 联系电话：0598-6839293 18950912312 13559095979  邮箱：smgmxxzjc@163.com  公立校。收费：前三年按合作中职校当年缴费标准执行（免学费），后二年按合作高职校当年专科缴费标准执行。</t>
  </si>
  <si>
    <t>智能控制技术</t>
  </si>
  <si>
    <t>D00124</t>
  </si>
  <si>
    <t>现代物流管理</t>
  </si>
  <si>
    <t>D00125</t>
  </si>
  <si>
    <t>福建省福州财政金融职业中专学校</t>
  </si>
  <si>
    <t>地址：福州市仓山区闽江大道318号。邮编：350008，网址：https://cjzz.fzjy.pub/，电话：0591-83259413、0591-83700357、18950218979，联系人：翁老师、杨老师、肖老师  ，招生咨询QQ群: 950809373。收费标准：前三年按合作中职校当年缴费标准执行（免学费），后二年按合作高职校当年专科缴费标准执行。</t>
  </si>
  <si>
    <t>福建水利电力职业技术学院</t>
  </si>
  <si>
    <t>D00200</t>
  </si>
  <si>
    <t>福建水利电力职业技术学院是经教育部批准的全日制公办普通高等职业学院，隶属福建省教育厅，是以水利、电力为主要专业特色，机电类、电子信息类、建筑类、轨道交通类和经济管理类专业协调发展的职业院校，被列为国家优质专科高等职业院校、全国优质水利高等职业院校、福建省示范性现代职业院校，连续两期入选“福建省双高校计划”建设单位。
学校地址：福建省永安市巴溪大道2199号 366000
电话：0598-8823856/8823857（招生）
官网地址：https://www.fjsdxy.com/</t>
  </si>
  <si>
    <t>水利水电工程智能管理</t>
  </si>
  <si>
    <t>D00201</t>
  </si>
  <si>
    <t>供用电技术</t>
  </si>
  <si>
    <t>D00202</t>
  </si>
  <si>
    <t>地址：三明市泰宁县许洋路福山排7号；邮编：354400；联系人：18960599816（冯老师），18950928988（徐老师）；办公室电话：0598-7832455。
收费标准：前三年免学费，后二年按合作高职校当年专科缴费标准执行。</t>
  </si>
  <si>
    <t>D00203</t>
  </si>
  <si>
    <t>D00204</t>
  </si>
  <si>
    <t>福建工业学校</t>
  </si>
  <si>
    <t>地址：福州市仓山区洪山桥上店13号
联系电话:0591-83768408、63187508，83771012
联系人：郭老师 13960776591，陈老师 18649708883，杨老师 13600805016，林老师 13055421098
收费标准：前三年免学费，后二年按合作高职校当年专科缴费标准执行。</t>
  </si>
  <si>
    <t>新能源汽车技术</t>
  </si>
  <si>
    <t>D00205</t>
  </si>
  <si>
    <t>D00206</t>
  </si>
  <si>
    <t>学校地址：福州市仓山区洪山桥上店61号,学校网址：http//www.fjlg.com,微信公众号：福建理工学校,
招生热线：0591-83740149， 0591-83766792，邱老师18396512182，刘老师13763832846，刘老师18750991023，郭老师17859501120；
收费标准：前三年免学费，后二年按合作高职校当年专科缴费标准执行。</t>
  </si>
  <si>
    <t>D00207</t>
  </si>
  <si>
    <t>福建经济学校</t>
  </si>
  <si>
    <t>地址：福州鼓楼区梅亭路17号
联系电话：0591-83717805、83125888 、83125898、83125333
联系人：李老师
收费标准：前三年免学费，后二年按合作高职校当年专科缴费标准执行。</t>
  </si>
  <si>
    <t>移动互联应用技术</t>
  </si>
  <si>
    <t>D00208</t>
  </si>
  <si>
    <t>福建省邮电学校</t>
  </si>
  <si>
    <t>全国文明校园，福建省教育厅直属公办首批全国重点中专，国家级示范校
学校地址：福州市仓山区上渡路李厝山60号
联系电话：0591-83573573；柯老师：18120889973，肖老师：18120889972，林老师：18120889971（微信同号）。
学校网站：www.fjydxx.com；微信号：福建省邮电学校。
收费标准：前三年按合作中职校当年缴费标准执行（免学费），后二年按合作高职校当年专科缴费标准执行。</t>
  </si>
  <si>
    <t>D00209</t>
  </si>
  <si>
    <t>D00210</t>
  </si>
  <si>
    <t>统计与会计核算</t>
  </si>
  <si>
    <t>D00211</t>
  </si>
  <si>
    <t>D00212</t>
  </si>
  <si>
    <t>福建商贸学校</t>
  </si>
  <si>
    <t>公办国家重点中专学校 国家示范校                                                                     地址：福州市仓山区首山路33号，邮编：350007，学校网址：www.cnfjsm.com  联系人：黄老师                                         联系电话：0591-83417987，88036065，18960732786，18960819820。
收费标准：前三年中职院校阶段免学费，后二年按合作高职校当年专科缴费标准执行。</t>
  </si>
  <si>
    <t>D00213</t>
  </si>
  <si>
    <t>福建建筑学校</t>
  </si>
  <si>
    <t xml:space="preserve">学校地址：福州市仓山区洪山桥中店43号                                                                咨询电话：0591—83746460、28912388、18959111867、19206805460
收费标准：前三年免学费，后二年按合作高职校当年专科缴费标准执行。           </t>
  </si>
  <si>
    <t>D00214</t>
  </si>
  <si>
    <t>地址：南安市区成功街1号
联系电话：0595-86386618
联系人：刘老师 
收费标准：前三年免学费，后二年按合作高职校当年专科缴费标准执行。</t>
  </si>
  <si>
    <t>福建船政交通职业学院</t>
  </si>
  <si>
    <t>D00300</t>
  </si>
  <si>
    <t>地址：福州市仓山区首山路80号，邮编：350007，联系人：叶老师 赵老师 倪老师，联系电话：0591-83511273</t>
  </si>
  <si>
    <t>D00301</t>
  </si>
  <si>
    <t xml:space="preserve">学校地址：福州市仓山区洪山桥中店43号                                                                咨询电话：0591—83746460、28912388；   
郑老师18959111867、陈老师19206805460、夏老师13774540007、许老师13645008268、张老师13506990901
收费标准：前三年免学费，后两年按合作高职校当年专科缴费标准执行。               </t>
  </si>
  <si>
    <t>汽车检测与维修技术</t>
  </si>
  <si>
    <t>D00302</t>
  </si>
  <si>
    <t>D00303</t>
  </si>
  <si>
    <t>校址：福州市仓山区洪山桥上店13号，邮编：350002，学校网址：https://www.fjgx.cn/，招生热线:0591-83768408  、63187508，83771012.联系人：郭老师：13960776591，陈老师：18649708883，杨老师：13600805016，林老师：13055421098.收费标准：前三年按合作中职校当年缴费标准执行（免学费），后两年按合作高职校当年专科缴费标准执行。</t>
  </si>
  <si>
    <t>轮机工程技术</t>
  </si>
  <si>
    <t>D00304</t>
  </si>
  <si>
    <t>福建航运学校</t>
  </si>
  <si>
    <t>学校校址：福州市马尾区新民村35号
咨询电话：0591-83682392
          13960835859（郭老师）
          13706963836（吴老师）
          13685041053（韩老师）
身体条件：应符合国家海事局规定的船员体检标准（GB30035-2021),身高在1.55米及以上，双眼裸视力均能达到0.4（4.6）及以上；或双眼裸视力均能达0.1（4.0）及以上，且矫正视力均能达到0.4（4.6）及以上，无色盲色弱等。
收费标准：前三年按合作中职校当年缴费标准执行（免学费），后二年按合作高职校当年专科缴费标准执行。</t>
  </si>
  <si>
    <t>D00305</t>
  </si>
  <si>
    <t>学校地址：福州市仓山区上渡路李厝山60号。                        
联系人：18120889973（柯老师）
        18120889972（肖老师）
        18120889971（林老师）（微信同号）
学校网站：www.fjydxx.com;
学校微信：福建省邮电学校。
咨询电话：0591-83573573
收费标准：前三年按合作中职校当年缴费标准执行（免学费），后二年按合作高职校当年专科缴费标准执行。</t>
  </si>
  <si>
    <t>电气自动化技术</t>
  </si>
  <si>
    <t>D00306</t>
  </si>
  <si>
    <t>福州经济技术开发区职业中专学校</t>
  </si>
  <si>
    <t>学校地址：福州马尾罗建西1号，
咨询电话：0591-83957273
联系人：陈老师
QQ咨询：656573825
收费标准：前三年按合作中职校当年缴费标准执行（免学费），后二年按合作高职校当年专科缴费标准执行。</t>
  </si>
  <si>
    <t>福建信息职业技术学院</t>
  </si>
  <si>
    <t>D00400</t>
  </si>
  <si>
    <t>校址：福州鼓楼福飞南路106号（龙腰校区）；福州市仓山区螺洲杜园118号（杜园校区）；平潭综合实验区麒麟大道西段1号（平潭校区）,联系人;王老师 郑老师  联系电话：0591-87833394 ；87863074，网址：https://www.fjpit.edu.cn/zs/</t>
  </si>
  <si>
    <t>大数据与会计</t>
  </si>
  <si>
    <t>D00401</t>
  </si>
  <si>
    <t>现代通信技术</t>
  </si>
  <si>
    <t>D00402</t>
  </si>
  <si>
    <t>地址：福州市仓山区上渡路李厝山60号，联系电话：0591-83573573；柯老师：18120889973，肖老师：18120889972，林老师：18120889971（微信同号）
收费标准：前三年按合作中职校当年缴费标准执行（免学费），后两年按合作高职校当年专科缴费标准执行。</t>
  </si>
  <si>
    <t>旅游管理</t>
  </si>
  <si>
    <t>D00403</t>
  </si>
  <si>
    <t>公办国家重点中专学校 国家示范校                                                                     地址：福州市仓山区首山路33号，邮编：350007，学校网址：www.cnfjsm.com  联系人：黄老师                                         联系电话：0591-83417987，88036065，18960732786，18960819820。
收费标准：前三年中职院校阶段免学费，后两年按合作高职校当年专科缴费标准执行。</t>
  </si>
  <si>
    <t>信息安全技术应用</t>
  </si>
  <si>
    <t>D00404</t>
  </si>
  <si>
    <t xml:space="preserve">学校地址：福州市仓山区洪山桥上店61号,学校网址：http//www.fjlg.com,微信公众号：福建理工学校, 
招生热线：0591-83740149， 0591-83766792，邱老师18396512182，刘老师13763832846，刘老师18750991023，郭老师17859501120；
 收费标准：前三年按合作中职校当年缴费标准执行（免学费），后两年按合作高职校当年专科缴费标准执行。   </t>
  </si>
  <si>
    <t>D00405</t>
  </si>
  <si>
    <t xml:space="preserve">学校地址：福州市仓山区洪山桥上店61号,学校网址：http//www.fjlg.com,微信公众号：福建理工学校, 
招生热线：0591-83740149， 0591-83766792，邱老师18396512182，刘老师13763832846，刘老师18750991023，郭老师17859501120；
 收费标准：该专业执行一贯制教学，五年都在联办中职学校就读培养。前三年按合作中职校当年缴费标准执行（免学费），后两年按合作高职校当年专科缴费标准执行。   </t>
  </si>
  <si>
    <t>建筑装饰工程技术</t>
  </si>
  <si>
    <t>D00406</t>
  </si>
  <si>
    <t xml:space="preserve">学校地址：福州市仓山区洪山桥中店43号，邮编：350002，联系电话：0591-83746460；28912388；18959111867；19206805460。            收费标准：前三年免学费，后两年按合作高职校当年专科缴费标准执行。      </t>
  </si>
  <si>
    <t>物联网应用技术</t>
  </si>
  <si>
    <t>D00407</t>
  </si>
  <si>
    <t>地址：福州市鼓楼区梅亭路17号，邮编：350003，电话：0591-83125333,83125888,83125889。      联系人：李老师，黄老师；            收费标准：前三年按合作中职校当年缴费标准执行（免学费），后两年按合作高职校当年专科缴费标准执行。</t>
  </si>
  <si>
    <t>电子信息工程技术</t>
  </si>
  <si>
    <t>D00408</t>
  </si>
  <si>
    <t>地址：福州市鼓楼区梅亭路17号，邮编：350003，电话：0591-83125333,83125888,83125889。      联系人：李老师，黄老师。         收费标准：前三年按合作中职校当年缴费标准执行（免学费），后两年按合作高职校当年专科缴费标准执行。</t>
  </si>
  <si>
    <t>工业机器人技术</t>
  </si>
  <si>
    <t>D00409</t>
  </si>
  <si>
    <t>学校地址：福州市仓山区洪山桥上店13号
联系电话：0591-83768408    0591-63187508    0591-83771012联系人：郭老师13960776591    陈老师18649708883   杨老师13600805016    林老师13055421098
收费标准：该专业执行一贯制教学，五年都在联办中职学校就读培养。前三年按合作中职校当年缴费标准执行（免学费），后两年按合作高职校当年专科缴费标准执行。</t>
  </si>
  <si>
    <t>福建幼儿师范高等专科学校</t>
  </si>
  <si>
    <t>D00500</t>
  </si>
  <si>
    <t>位于福建省福州市，为福建省教育厅直属公办师范类高等专科院校，地址：福州市仓山区长安路89号。邮编：350007，联系人：陈老师，联系电话0591-87912254，网址：http://www.fjys.edu.cn/</t>
  </si>
  <si>
    <t>艺术设计</t>
  </si>
  <si>
    <t>D00501</t>
  </si>
  <si>
    <t>地址:福州市仓山区洪山桥上店61号  学校网址：http//www.fjlg.com  微信公众号：福建理工学校
联系电话:0591-83740149， 0591-83766792，邱老师18396512182，刘老师13763832846，刘老师18750991023，郭老师17859501120。收费标准:前三年按作中职校当年缴费标准执行(免学费)，后二年按合作高职校当年专科缴费标准执行。</t>
  </si>
  <si>
    <t>嵌入式技术应用</t>
  </si>
  <si>
    <t>D00502</t>
  </si>
  <si>
    <t>地址:福州市仓山区洪山桥上店61号   学校网址：http//www.fjlg.com  微信公众号：福建理工学校
联系电话:0591-83740149， 0591-83766792，邱老师18396512182，刘老师13763832846，刘老师18750991023，郭老师17859501120。收费标准:前三年按作中职校当年缴费标准执行(免学费)，后二年按合作高职校当年专科缴费标准执行。</t>
  </si>
  <si>
    <t>研学旅行管理与服务</t>
  </si>
  <si>
    <t>D00503</t>
  </si>
  <si>
    <t>地址:福州市仓山区洪山桥上店61号  学校网址：http//www.fjlg.com   微信公众号：福建理工学校
联系电话:0591-83740149， 0591-83766792，邱老师18396512182，刘老师13763832846，刘老师18750991023，郭老师17859501120。收费标准:前三年按作中职校当年缴费标准执行(免学费)，后二年按合作高职校当年专科缴费标准执行。</t>
  </si>
  <si>
    <t>首饰设计与工艺</t>
  </si>
  <si>
    <t>D00504</t>
  </si>
  <si>
    <t>公办国家重点中专学校 国家示范校                                                                           地址：福州市仓山区首山路33号，邮编：350007，学校网址：www.cnfjsm.com  联系人：黄老师                                         联系电话：0591-83417987，88036065，18960732786，18960819820。
收费标准：前三年中职院校阶段免学费，后二年按合作高职校当年专科缴费标准执行。</t>
  </si>
  <si>
    <t>婴幼儿托育服务与管理</t>
  </si>
  <si>
    <t>D00505</t>
  </si>
  <si>
    <t>公办国家重点中专学校 国家示范校                                                                    地址：福州市仓山区首山路33号，邮编：350007，学校网址：www.cnfjsm.com  联系人：黄老师                                         联系电话：0591-83417987，88036065，18960732786，18960819820。
收费标准：前三年中职院校阶段免学费，后二年按合作高职校当年专科缴费标准执行。</t>
  </si>
  <si>
    <t>D00506</t>
  </si>
  <si>
    <t>地址：福州市仓山区首山路33号，邮编：350007，学校网址：www.cnfjsm.com  联系人：黄老师                                         联系电话：0591-83417987，88036065，18960732786，18960819820。
收费标准：前三年中职院校阶段免学费，后二年按合作高职校当年专科缴费标准执行。</t>
  </si>
  <si>
    <t>D00507</t>
  </si>
  <si>
    <t>学校地址：福州市仓山区洪山桥中店43号                                                           咨询电话：0591—83746460、28912388、18959111867、19206805460 。收费标准:前三年免学费，后二年按合作高职校当年专科缴费标准执行2026年学费6000元/生.学年)。</t>
  </si>
  <si>
    <t>D00508</t>
  </si>
  <si>
    <t>学校地址：福州市仓山区洪山桥中店43号                                                           咨询电话：0591—83746460、28912388、18959111867、19206805460 。收费标准:前三年免学费，后二年按合作高职校当年专科缴费标准执行。</t>
  </si>
  <si>
    <t>艺术教育</t>
  </si>
  <si>
    <t>D00509</t>
  </si>
  <si>
    <t>师范类，以培养美术方向人才为主。色盲、色弱考生不宜报考 。根据考生中考成绩总分，按计划数从高分到低分择优录取。
收费标准:前三年免学费,后二年按合作高职校当年专科缴费标准执行。 
地址：福州市仓山区施埔后路17号。邮编：350007，
联系人：李老师，联系电话：0591-83125888、83125333、83125889；</t>
  </si>
  <si>
    <t>D00510</t>
  </si>
  <si>
    <t>社会工作</t>
  </si>
  <si>
    <t>D00511</t>
  </si>
  <si>
    <t>福建省民政学校</t>
  </si>
  <si>
    <t>前三年联办校地址：福建省福州市连江县丹阳镇桂林村澳中121号（福建省民政学校）
联系电话：0591-83531120、83537518、87723722                                                                                                                                                                                 学费标准：前三年中职阶段免学费，后两年按合作高职校当年专科缴费标准执行。</t>
  </si>
  <si>
    <t>福建林业职业技术学院</t>
  </si>
  <si>
    <t>D00600</t>
  </si>
  <si>
    <r>
      <rPr>
        <b/>
        <sz val="9"/>
        <rFont val="宋体"/>
        <charset val="134"/>
      </rPr>
      <t>地址：南平市延平区海瑞路1号，联系人：黄老师、唐老师，电话：0599-8461667，网址：</t>
    </r>
    <r>
      <rPr>
        <b/>
        <u/>
        <sz val="9"/>
        <rFont val="宋体"/>
        <charset val="134"/>
      </rPr>
      <t>https://www.fjlzy.com/</t>
    </r>
  </si>
  <si>
    <t>林业技术</t>
  </si>
  <si>
    <t>D00601</t>
  </si>
  <si>
    <t>园林技术</t>
  </si>
  <si>
    <t>D00602</t>
  </si>
  <si>
    <t>D00603</t>
  </si>
  <si>
    <t>福建生态工程职业技术学校</t>
  </si>
  <si>
    <t>学校地址：福州市仓山区上渡尤溪洲191号，网址：http://www.fjstgc.cn/
联系电话：0591-83590477，0591-83266892，丁老师19204907187，林老师19055498509
学费标准：前三年中职阶段免学费，后两年按合作高职校当年收费标准执行。</t>
  </si>
  <si>
    <t>建筑室内设计</t>
  </si>
  <si>
    <t>D00604</t>
  </si>
  <si>
    <t>园林工程技术</t>
  </si>
  <si>
    <t>D00605</t>
  </si>
  <si>
    <t>风景园林设计</t>
  </si>
  <si>
    <t>D00606</t>
  </si>
  <si>
    <t>地址：三明市沙县区长泰路16号，邮编：365050，                                                        联系人：陈老师，联系电话：13507554333，0598-8853068。                                               收费标准：前三年中职阶段免学费，后二年按合作高职校当年专科学费标准执行。</t>
  </si>
  <si>
    <t>D00607</t>
  </si>
  <si>
    <t>D00608</t>
  </si>
  <si>
    <t>D00609</t>
  </si>
  <si>
    <t>D00610</t>
  </si>
  <si>
    <t>南平市武夷旅游商贸学校</t>
  </si>
  <si>
    <t>学校地址：南平市建阳区童游街道童泽路51号
联系电话：18605995018，联系人：黄老师
收费标准：前三年中职阶段免学费，后二年按合作高职校当年专科学费标准执行。</t>
  </si>
  <si>
    <t>市政工程技术</t>
  </si>
  <si>
    <t>D00611</t>
  </si>
  <si>
    <t>无人机应用技术</t>
  </si>
  <si>
    <t>D00612</t>
  </si>
  <si>
    <t>园艺技术</t>
  </si>
  <si>
    <t>D00613</t>
  </si>
  <si>
    <t>D00614</t>
  </si>
  <si>
    <t>学校地址：福建省尤溪县城关镇北门路30号
联系电话：0598-6335345。
收费标准：前三年按合作中职校当年缴费标准执行（免学费），后二年按合作高职校当年专科缴费标准执行。</t>
  </si>
  <si>
    <t>D00615</t>
  </si>
  <si>
    <t>福建省龙岩市农业学校</t>
  </si>
  <si>
    <t>地址：龙岩市新罗区南城横山路6号
联系人：林文明
电话：13600998280
学费标准：前三年中职校免学费，后两年按合作高职校当年收费标准执行。</t>
  </si>
  <si>
    <t>建筑智能化工程技术</t>
  </si>
  <si>
    <t>D00616</t>
  </si>
  <si>
    <t>学校地址：福州市仓山区洪山桥中店43号                                                                咨询电话：0591—83746460、28912388、18959111867、19206805460 。收费标准:前三年免学费，后二年按合作高职校当年专科缴费标准执行。</t>
  </si>
  <si>
    <t>D00617</t>
  </si>
  <si>
    <t>建宁县职业中学</t>
  </si>
  <si>
    <t>地址：福建省建宁县溪口镇东坑59号，邮编：354500，联系人：叶老师：18950936516；余老师：18859871535.招生办公室：0598-3989662
    收费标准：前三年中职阶段免学费，后二年按合作高职校当年专科学费标准执行。</t>
  </si>
  <si>
    <t>D00618</t>
  </si>
  <si>
    <t>厦门海洋职业技术学院</t>
  </si>
  <si>
    <t>福建艺术职业学院</t>
  </si>
  <si>
    <t>D00700</t>
  </si>
  <si>
    <t>位于福建省福州市，是经福建省人民政府批准设立、教育部备案的全日制普通高等职业院校，是文旅部中国非物质文化遗产传承人群研修研习培训计划首批试点高校，国家非物质文化遗产人才培养基地，全国文化艺术职业教育和旅游职业教育提质培优行动计划项目建设单位。</t>
  </si>
  <si>
    <t>音乐表演</t>
  </si>
  <si>
    <t>D00701</t>
  </si>
  <si>
    <t>艺术类，需面试。需参加4月25日我校专业技能考试（面试）成绩合格。
联系人：卞老师 联系电话：0591-38268178；
音乐表演专业设置于贵安校区办学，地址：福州市连江县潘渡镇贵新社区沁园路16号。
学费标准：前三年免学费，后二年按合作高职校当年专科学费标准执行。</t>
  </si>
  <si>
    <t>D00702</t>
  </si>
  <si>
    <t>艺术类，无需面试。                                                                                公办国家重点中专学校 国家示范校                                                                                       地址：福州市仓山区首山路33号， 邮编：350007，学校网址：www.cnfjsm.com     
联系人：黄老师、林老师 联系电话：0591-88036065，83417987，18960732786,18960819820。
收费标准：前三年免学费，后二年按合作高职校当年专科学费标准执行。</t>
  </si>
  <si>
    <t>时尚表演与传播</t>
  </si>
  <si>
    <t>D00703</t>
  </si>
  <si>
    <t>福州文教职业中专学校</t>
  </si>
  <si>
    <t>艺术类，无需面试。走读生男女不限，不招收男寄宿生，福州市区外且是女生可申请（新生户籍所在地、常住地址、初中校中有在鼓楼区、台江区、晋安区、仓山区的不提供住宿）
地址：福州市台江区交通路22号
网址：https://wjzz.fzjy.pub/
邮箱：wjzzzjc@163.com
联系电话：0591－83332015、13559146552、13509371245
联系人：林老师、李老师、叶老师
学费标准：前三年免学费，后二年按合作高职校当年专科学费标准执行。</t>
  </si>
  <si>
    <t>福建农业职业技术学院</t>
  </si>
  <si>
    <t>八</t>
  </si>
  <si>
    <t>D00800</t>
  </si>
  <si>
    <t>位于福州市，是一所经中华人民共和国教育部批准，由福建省教育厅主管的专科层次的公办全日制普通高等学校 ，学院是福建省19所示范性现代职业院校之一。全国新型职业农民培育示范基地、全国休闲农业与乡村旅游示范点。首山校区：福州市仓山区上三路190号，相思岭校区：福州市福清镜洋镇红星村龟山116号。联系人：沈老师、郑老师：0591-83420158；0591-83420178 前三年中职阶段免学费，后二年按合作高职校当年专科学费标准执行。</t>
  </si>
  <si>
    <t>食品智能加工技术</t>
  </si>
  <si>
    <t>D00801</t>
  </si>
  <si>
    <t>福建海洋职业技术学校</t>
  </si>
  <si>
    <t>校址：福州市晋安区山北路75号,电话：0591—83648412  0591-88610121 联系人:朱老师 13850169208，黄老师15960037708，吴老师15060041263，严老师13860313856，张老师18960790065，杨老师18250195663
学费标准：前三年免学费，后二年按合作高职校当年专科学费标准执行。</t>
  </si>
  <si>
    <t>D00802</t>
  </si>
  <si>
    <t>公办国家重点中专学校 国家示范校                                                                                    地址：福州市仓山区首山路33号，邮编：350007，学校网址：www.cnfjsm.com  联系人：黄老师                                         联系电话：0591-83417987，88036065，18960732786，18960819820。
收费标准：前三年中职院校阶段免学费，后二年按合作高职校当年专科学费标准执行。</t>
  </si>
  <si>
    <t>D00803</t>
  </si>
  <si>
    <t>D00804</t>
  </si>
  <si>
    <t>地址：三明市沙县区长泰路16号，邮编：365050，联系人：陈老师，联系电话：13507554333，0598-8853068。
收费标准：前三年中职院校阶段免学费，后二年按合作高职校当年专科学费标准执行。</t>
  </si>
  <si>
    <t>畜牧兽医</t>
  </si>
  <si>
    <t>D00805</t>
  </si>
  <si>
    <t>地址:龙岩市新罗区南城横山路六号，邮编：364000，联系人:何苏宁老师，联系电话：15392379080。
收费标准：前三年中职院校阶段免学费，后二年按合作高职校当年专科学费标准执行。</t>
  </si>
  <si>
    <t>D00806</t>
  </si>
  <si>
    <t>D00807</t>
  </si>
  <si>
    <t>宠物养护与驯导</t>
  </si>
  <si>
    <t>D00808</t>
  </si>
  <si>
    <t>福建省将乐职业中专学校</t>
  </si>
  <si>
    <t>地址：福建省三明市将乐县古镛镇龟山东路171号，邮编：353300，联系人：张老师13599364238；邱老师18759832968，联系电话：0598-2265020。
收费标准：前三年中职院校阶段免学费，后二年按合作高职校当年专科学费标准执行。</t>
  </si>
  <si>
    <t>D00809</t>
  </si>
  <si>
    <t>地址：福建省建宁县溪口镇东坑59号，邮编：354500，联系人：叶老师：18950936516；余老师：18859871535.招生办公室：0598-3989662
收费标准：前三年中职院校阶段免学费，后二年按合作高职校当年专科学费标准执行。</t>
  </si>
  <si>
    <t>D00810</t>
  </si>
  <si>
    <t>地址:龙岩市新罗区南城横山路六号，邮编：364000，联系人:林文明老师，联系电话：13600998280。
收费标准：前三年中职院校阶段免学费，后二年按合作高职校当年专科学费标准执行。</t>
  </si>
  <si>
    <t>金融服务与管理</t>
  </si>
  <si>
    <t>D00811</t>
  </si>
  <si>
    <t>公办国家重点中专学校 国家示范校                                                                     地址：福州市仓山区首山路33号，邮编：350007，学校网址：www.cnfjsm.com  联系人：黄老师                                         联系电话：0591-83417987，88036065。18960732786，18960819820。
收费标准：前三年中职院校阶段免学费，后二年按合作高职校当年专科学费标准执行。</t>
  </si>
  <si>
    <t>D00812</t>
  </si>
  <si>
    <t>九</t>
  </si>
  <si>
    <t>福建卫生职业技术学院</t>
  </si>
  <si>
    <t>D00900</t>
  </si>
  <si>
    <t>福建卫生职业技术学院（Fujian Health College），简称闽卫院，位于福建省福州市，是一所由福建省人民政府举办的公办全日制普通高等职业技术学校，是福建省高水平职业院校和专业计划（A类）立项建设单位。学校地址：福建省福州市闽侯荆溪关口366号。 联系人：陈老师，联系电话：0591-22869955，传真：0591-22869956， 网址：https://www.fjwzy.edu.cn。前三年中职阶段免学费，后二年按合作高职校当年专科缴费标准执行。</t>
  </si>
  <si>
    <t>智能医疗装备技术</t>
  </si>
  <si>
    <t>D00901</t>
  </si>
  <si>
    <t>福建铁路机电学校</t>
  </si>
  <si>
    <t>地址：福州市晋安区桂山路109号  联系电话：0591-88619052 /18859168896
联系人：许老师  建议色盲、色弱考生不报考该专业</t>
  </si>
  <si>
    <t>十</t>
  </si>
  <si>
    <t>D01000</t>
  </si>
  <si>
    <t xml:space="preserve">学校是由福建省人民政府举办的一所全日制普通高等职业院校，是福建省示范性高等职业院校建设单位、福建省创新创业创造教育示范院校建设单位、福建省示范性现代职业院校。      学校党政办公室：0592-7769308  招生办公室：0592-7769322  7769288  </t>
  </si>
  <si>
    <t>D01001</t>
  </si>
  <si>
    <t>地址：厦门市集美区天马路316号，联系电话0592-6273227/6273240。收费标准：中职阶段按合作中职校当年缴费标准执行（免学费），高职阶段按合作高职校当年专科缴费标准执行。</t>
  </si>
  <si>
    <t>十一</t>
  </si>
  <si>
    <t>福建体育职业技术学院</t>
  </si>
  <si>
    <t>D01100</t>
  </si>
  <si>
    <t xml:space="preserve">学院地址：福州市鼓楼区福飞路151号（校本部）；福州市仓山区齐安路756号（仓山教学点）。
,联系人：柳老师、林老师，联系电话：0591-87722512；彭老师，联系电话：0591-87731192。                                   </t>
  </si>
  <si>
    <t>运动训练</t>
  </si>
  <si>
    <t>D01101</t>
  </si>
  <si>
    <t>体育类（报考学生需参加由高职校组织的体育技能测试），收费标准：前三年免交学费，后二年按合作高职校当年专科缴费标准执行。</t>
  </si>
  <si>
    <t>足球运动与管理</t>
  </si>
  <si>
    <t>D01102</t>
  </si>
  <si>
    <t>闽江师范高等专科学校</t>
  </si>
  <si>
    <t>十二</t>
  </si>
  <si>
    <t>闽北职业技术学院</t>
  </si>
  <si>
    <t>D01200</t>
  </si>
  <si>
    <t>闽北职业技术学院（MinBei Vocational and Technical College），简称“闽北职院”（MBVTC），位于福建省南平市延平区，是经福建省人民政府批准、教育部备案，由南平市人民政府举办、福建省教育厅主管的公办全日制普通高等专科职业学校，是福建省高职高水平专业群建设单位。地址：福建省南平市延平区职教园区海瑞路9号  联系电话：0599—6133008</t>
  </si>
  <si>
    <t>D01201</t>
  </si>
  <si>
    <t>福建省福州环保职业中专学校</t>
  </si>
  <si>
    <t>地址：福州市仓山区洪塘路316号
联系人：陈老师、高老师
电话：0591-83743212 0591-83740340；林老师19890586501 陈老师19890586502  陈老师19890586503
学费标准：前三年中职校免学费，后两年按合作高职校当年收费标准执行。</t>
  </si>
  <si>
    <t>D01202</t>
  </si>
  <si>
    <t>首批全国文明校园，地址：福州市鼓楼区梅亭路17号。邮编：350002，
联系人：李老师，联系电话：0591-83125888、83125333、83125889；前三年免学费，后二年按合作高职校当年专科缴费标准执行。</t>
  </si>
  <si>
    <t>泉州经贸职业技术学院</t>
  </si>
  <si>
    <t>十三</t>
  </si>
  <si>
    <t>福州职业技术学院</t>
  </si>
  <si>
    <t>D01300</t>
  </si>
  <si>
    <t>学校坐落于福州市大学城，经福建省人民政府批准成立、教育部备案，由福州市人民政府举办的全日制普通高等职业学校。</t>
  </si>
  <si>
    <t>D01301</t>
  </si>
  <si>
    <t>十四</t>
  </si>
  <si>
    <t>D01400</t>
  </si>
  <si>
    <t>地址：福建省泉州市鲤城区南环路1129号 联系人：吴老师 联系电话：0595-28050699、22487775</t>
  </si>
  <si>
    <t>D01401</t>
  </si>
  <si>
    <t>十五</t>
  </si>
  <si>
    <t>湄洲湾职业技术学院</t>
  </si>
  <si>
    <t>D01500</t>
  </si>
  <si>
    <t>地址：莆田市涵江区梧塘荔涵东大道1001号；联系电话：0594-8166999；</t>
  </si>
  <si>
    <t>应用化工技术</t>
  </si>
  <si>
    <t>D01501</t>
  </si>
  <si>
    <t>中职校地址：三明市清流县龙津镇常春街89号 联系电话：0598-5324931； 
收费标准：前三年免学费，后二年按合作高职校当年专科缴费标准执行。</t>
  </si>
  <si>
    <t>十六</t>
  </si>
  <si>
    <t>集美工业职业学院</t>
  </si>
  <si>
    <t>D01600</t>
  </si>
  <si>
    <r>
      <rPr>
        <b/>
        <sz val="9"/>
        <rFont val="宋体"/>
        <charset val="134"/>
      </rPr>
      <t>一所经福建省人民政府批准，教育部备案，由厦门市人民政府举办，实行省市两级管理、以厦门市为主的管理体制的专科层次的公办全日制高等职业学院。地址：厦门市集美区杏前路22号；联系人：陈老师；联系电话：0592-7790019</t>
    </r>
    <r>
      <rPr>
        <b/>
        <sz val="9"/>
        <rFont val="Times New Roman"/>
        <charset val="134"/>
      </rPr>
      <t>‌</t>
    </r>
    <r>
      <rPr>
        <b/>
        <sz val="9"/>
        <rFont val="宋体"/>
        <charset val="134"/>
      </rPr>
      <t>；</t>
    </r>
  </si>
  <si>
    <t>D01601</t>
  </si>
  <si>
    <t>地址：三明市泰宁县许洋路福山排7号；邮编：354400；联系人：18960599816（冯老师），15159118397（陈老师）；办公室电话：0598-7832455。
收费标准：前三年免学费，后二年按合作高职校当年专科缴费标准执行。</t>
  </si>
  <si>
    <t>福建华南女子职业学院</t>
  </si>
  <si>
    <t>十七</t>
  </si>
  <si>
    <t>福建华南女子职业学院（民办）</t>
  </si>
  <si>
    <t>D01700</t>
  </si>
  <si>
    <t>地址：福建省福州市闽侯县上街镇学府南路66号；联系电话：0591-87429966</t>
  </si>
  <si>
    <t>空中乘务</t>
  </si>
  <si>
    <t>D01701</t>
  </si>
  <si>
    <t>前三年联办校地址：福建省福州市连江县丹阳镇桂林村澳中121号（福建省民政学校）
联系电话：0591-83531120、83537518、87723722
身高：男生170－185cm，女生160－172cm                                                                                                 体型匀称，五官端正，无纹身，无疤痕                                                                                      学费标准：前三年中职阶段免学费，后两年按合作高职校当年专科缴费标准执行。</t>
  </si>
  <si>
    <t>智慧健康养老服务与管理</t>
  </si>
  <si>
    <t>D01702</t>
  </si>
  <si>
    <t>前三年联办校地址：福建省福州市连江县丹阳镇桂林村澳中121号（福建省民政学校）
联系电话：0591-83531120、83537518、87723722
学费标准：前三年中职阶段免学费，后两年按合作高职校当年专科缴费标准执行。</t>
  </si>
  <si>
    <t>D01703</t>
  </si>
  <si>
    <t>公办国家重点中专学校 国家示范校                                                                         地址：福州市仓山区首山路33号，邮编：350007，学校网址：www.cnfjsm.com  联系人：黄老师                                         联系电话：0591-83417987，88036065，18960732786，18960819820。
收费标准：前三年中职院校阶段免学费，后两年按合作高职校当年专科缴费标准执行。</t>
  </si>
  <si>
    <t>人物形象设计</t>
  </si>
  <si>
    <t>D01704</t>
  </si>
  <si>
    <t>公办国家重点中专学校 国家示范校                                                                                   地址：福州市仓山区首山路33号，邮编：350007，学校网址：www.cnfjsm.com  联系人：黄老师                                         联系电话：0591-83417987，88036065，18960732786，18960819820。
收费标准：前三年中职院校阶段免学费，后两年按合作高职校当年专科缴费标准执行。</t>
  </si>
  <si>
    <t>跨境电子商务</t>
  </si>
  <si>
    <t>D01705</t>
  </si>
  <si>
    <t>泉州纺织服装职业学院</t>
  </si>
  <si>
    <t>十八</t>
  </si>
  <si>
    <t>厦门演艺职业学院（民办）</t>
  </si>
  <si>
    <t>D01800</t>
  </si>
  <si>
    <r>
      <rPr>
        <b/>
        <sz val="9"/>
        <rFont val="宋体"/>
        <charset val="134"/>
      </rPr>
      <t>地址：福建省厦门市翔安区翔安东路1995号</t>
    </r>
    <r>
      <rPr>
        <b/>
        <sz val="9"/>
        <rFont val="Times New Roman"/>
        <charset val="134"/>
      </rPr>
      <t>‌</t>
    </r>
    <r>
      <rPr>
        <b/>
        <sz val="9"/>
        <rFont val="宋体"/>
        <charset val="134"/>
      </rPr>
      <t>，邮编:361101，联系电话：0592-3668016、0592-3668017、0592-3668015。学校官网网址：https://www.xmyanyi.com/</t>
    </r>
  </si>
  <si>
    <t>D01801</t>
  </si>
  <si>
    <t>艺术类，收费标准：前三年学费9000元/年，后两年高职学费16000元/年。</t>
  </si>
  <si>
    <t>舞蹈表演</t>
  </si>
  <si>
    <t>D01802</t>
  </si>
  <si>
    <t>艺术类，收费标准：前三年学费9500元/年，后两年高职学费18000元/年。</t>
  </si>
  <si>
    <t>国际标准舞</t>
  </si>
  <si>
    <t>D01803</t>
  </si>
  <si>
    <t>厦门华天涉外职业技术学院</t>
  </si>
  <si>
    <t>十九</t>
  </si>
  <si>
    <t>厦门华天涉外职业技术学院（民办）</t>
  </si>
  <si>
    <t>D01900</t>
  </si>
  <si>
    <t>地址：厦门市翔安区新店镇文教园洪钟大道5088号，陈毅文，0592-7767777</t>
  </si>
  <si>
    <t>D01901</t>
  </si>
  <si>
    <t>地址：三明市沙县区长泰路16号，邮编：365050，                                             联系人：陈老师，联系电话：13507554333，0598-8853068。                                       收费标准：前三年中职阶段免学费，后二年按合作高职校当年专科学费标准执行。</t>
  </si>
  <si>
    <t>烹饪工艺与营养</t>
  </si>
  <si>
    <t>D01902</t>
  </si>
  <si>
    <t>福州软件职业技术学院</t>
  </si>
  <si>
    <t>二十</t>
  </si>
  <si>
    <t>福州软件职业技术学院（民办）</t>
  </si>
  <si>
    <t>D02000</t>
  </si>
  <si>
    <t>位于福建省福州市长乐区滨海大道999号，。网址：https://www.fzrjxy.com，/，招生咨询：QQ群号178669772、联系电话：0591-83843292  18905009495（微信同号）</t>
  </si>
  <si>
    <t>D02001</t>
  </si>
  <si>
    <t>地址:福州市仓山区洪山桥上店61号   学校网址：http//www.fjlg.com  微信公众号：福建理工学校
联系电话:0591-83740149， 0591-83766792，邱老师18396512182，刘老师13763832846，刘老师18750991023，郭老师17859501120。
收费标准：前三年免学费，后两年按合作高职校当年专科缴费标准执行（2026年学费13500元/生·学年）。</t>
  </si>
  <si>
    <t>软件技术</t>
  </si>
  <si>
    <t>D02002</t>
  </si>
  <si>
    <t>全国文明校园，福建省教育厅直属公办首批全国重点中专，国家级示范校
学校地址：福州市仓山区上渡路李厝山60号
联系电话：0591-83573573；柯老师：18120889973，肖老师：18120889972，林老师：18120889971（微信同号）。
学校网站：www.fjydxx.com；微信号：福建省邮电学校。
收费标准：前三年免学费，后两年按合作高职校当年专科缴费标准执行（2026年学费13500元/生·学年）。</t>
  </si>
  <si>
    <t xml:space="preserve">动漫设计 </t>
  </si>
  <si>
    <t>D02003</t>
  </si>
  <si>
    <t>D02004</t>
  </si>
  <si>
    <t>前三年校址：福州市晋安区山北路75号,电话：0591—88358811  0591-88610121 联系人:朱老师13850169208,黄老师15960037708，吴老师15060041263，张老师18960790065 杨老师18250195663，邮箱695873309qq.com 学费标准：前三年免学费，后两年学费13500元/学年</t>
  </si>
  <si>
    <t>动漫制作技术</t>
  </si>
  <si>
    <t>D02005</t>
  </si>
  <si>
    <t>前三年校址：福州市晋安区山北路75号,电话：0591—88358811  0591-88610121 联系人:朱老师13850169208,黄老师15960037708，吴老师15060041263，张老师18960790065 杨老师18250195663，邮箱695873309qq.com，网址：http://www.fjhyxx.com  学费标准：前三年免学费，后两年学费13500元/学年</t>
  </si>
  <si>
    <t>D02006</t>
  </si>
  <si>
    <t>首批全国文明校园，就读地址：福州市鼓楼区梅亭路17号，邮编：350003，电话：0591-83125333,83125888,83125889。联系人：李老师，黄老师   学费标准：前三年免学费，后两年学费12200元/学年</t>
  </si>
  <si>
    <t>游戏艺术设计</t>
  </si>
  <si>
    <t>D02007</t>
  </si>
  <si>
    <t>艺术类，无需面试。                                                                                公办国家重点中专学校 国家示范校                                                                         地址：福州市仓山区首山路33号  邮编：350007，学校网址：www.cnfjsm.com     
联系人：黄老师 联系电话：0591-88036065，83417987，18960732786,18960819820。
收费标准：前三年中职院校阶段免学费，后两年学费13500元/年。</t>
  </si>
  <si>
    <t>D02008</t>
  </si>
  <si>
    <t>公办国家重点中专学校 国家示范校                                                                       地址：福州市仓山区首山路33号，邮编：350007，学校网址：www.cnfjsm.com                     联系人：黄老师 联系电话：0591-83417987，88036065，18960732786，18960819820。
收费标准：前三年中职院校阶段免学费，后两年高职院校阶段按照12200元/年学费标准收取。</t>
  </si>
  <si>
    <t>人工智能技术应用</t>
  </si>
  <si>
    <t>D02009</t>
  </si>
  <si>
    <t>前三年联办校地址：福建省福州市连江县丹阳镇桂林村澳中121号（福建省民政学校）
联系电话：0591-83531120、83537518、87723722                                                                                   学费标准：前三年中职阶段免学费，后两年按合作高职校当年专科缴费标准执行(2026年学费13500元/生·学年)。</t>
  </si>
  <si>
    <t>智能互联网络技术</t>
  </si>
  <si>
    <t>D02010</t>
  </si>
  <si>
    <t>D02011</t>
  </si>
  <si>
    <t>学校地址：福州市仓山区洪山桥中店43号                                                                咨询电话：0591—83746460、28912388、18959111867、19206805460 。收费标准:前三年免学费，后二年按合作高职校当年专科缴费标准执行（2026年学费12500元/生.学年）。</t>
  </si>
  <si>
    <t xml:space="preserve">视觉传达设计 </t>
  </si>
  <si>
    <t>D02012</t>
  </si>
  <si>
    <t>学校地址：福州市仓山区洪山桥中店43号                                                                咨询电话：0591—83746460、28912388、18959111867、19206805460 。收费标准:前三年免学费，后二年按合作高职校当年专科缴费标准执行（2026年学费13500元/生.学年）。</t>
  </si>
  <si>
    <t>厦门南洋职业学院</t>
  </si>
  <si>
    <t>二十一</t>
  </si>
  <si>
    <t>厦门南洋职业学院（民办）</t>
  </si>
  <si>
    <t>D02100</t>
  </si>
  <si>
    <t>简称厦门南洋学院，地处厦门市翔安文教区洪钟大道5068号，由福建省教育厅主管，是经福建省人民政府批准、教育部备案的全日制普通高等职业院校（综合类民办大专），入选数据中国“百校工程”。网址：https://zsjy.ny2000.com/ 联系人：黄老师 联系电话：15294505349</t>
  </si>
  <si>
    <t>现代家政服务与管理</t>
  </si>
  <si>
    <t>D02101</t>
  </si>
  <si>
    <t>学费标准：前三年8900元/学年，后两年13800元/学年</t>
  </si>
  <si>
    <t>D02102</t>
  </si>
  <si>
    <t>学费标准：前三年8900元/学年，后两年15800元/学年</t>
  </si>
  <si>
    <t>D02103</t>
  </si>
  <si>
    <t>兼向艺术类
学费标准：前三年8900元/学年，后两年18800元/学年</t>
  </si>
  <si>
    <t>D02104</t>
  </si>
  <si>
    <t>学校地址：福州市仓山区洪山桥上店61号,学校网址：https：//www.fjlg.com,微信公众号：福建理工学校招生热线：0591-83740149， 0591-83766792，邱老师18396512182，刘老师13763832846，刘老师18750991023，郭老师17859501120；收费标准:前三年按作中职校当年缴费标准执行(免学费)。后两年学费18800元/年。</t>
  </si>
  <si>
    <t>二十二</t>
  </si>
  <si>
    <t>漳州科技职业学院（民办）</t>
  </si>
  <si>
    <t>D02200</t>
  </si>
  <si>
    <r>
      <rPr>
        <b/>
        <sz val="9"/>
        <rFont val="宋体"/>
        <charset val="134"/>
      </rPr>
      <t>是一所经福建省政府批准、国家教育部备案的全日制民办非营利性高等职业院校，坐落于漳州市漳浦县天福文化产业园。地址：福建省漳州市漳浦县天鹅山1号</t>
    </r>
    <r>
      <rPr>
        <b/>
        <sz val="9"/>
        <rFont val="Times New Roman"/>
        <charset val="134"/>
      </rPr>
      <t>‌</t>
    </r>
    <r>
      <rPr>
        <b/>
        <sz val="9"/>
        <rFont val="宋体"/>
        <charset val="134"/>
      </rPr>
      <t>，邮编：363202  咨询电话:0596-3184666,网址：https://www.tfzzkj.cn/， 联系人：邹老师  联系电话： 15260612128</t>
    </r>
  </si>
  <si>
    <t>网络营销与直播电商</t>
  </si>
  <si>
    <t>D02201</t>
  </si>
  <si>
    <t>地址:龙岩市新罗区南城横山路六号，邮编：364000，联系人:何苏宁老师，联系电话：15392379080。前三年中职阶段按联办学校收费标准执行，后两年按合作高职校当年专科缴费标准执行（学费13200元/生·学年）。</t>
  </si>
  <si>
    <t>D02202</t>
  </si>
  <si>
    <t>地址:龙岩市新罗区南城横山路六号，邮编：364000，联系人:何苏宁老师，联系电话：15392379080。
前三年中职阶段按联办学校收费标准执行，后两年按合作高职校当年专科缴费标准执行（学费12200元/生·学年）。</t>
  </si>
  <si>
    <t>茶艺与茶文化</t>
  </si>
  <si>
    <t>D02203</t>
  </si>
  <si>
    <t>前三年中职阶段按联办学校收费标准执行，后两年按合作高职校当年专科缴费标准执行（学费11200元/生·学年）。</t>
  </si>
  <si>
    <t>武夷山职业学院</t>
  </si>
  <si>
    <t>二十三</t>
  </si>
  <si>
    <t>武夷山职业学院（民办）</t>
  </si>
  <si>
    <t>D02300</t>
  </si>
  <si>
    <t>地址：福建省武夷山市百花路360号（校本部）、建瓯市建州新区状元路23号（建州校区）。学生前三年于建州校区就读，后两年除烹饪工艺与营养专业外，其余专业均至校本部学习。
邮编：354300
联系人：陈老师、郑老师
联系电话：0599-5017513、6919369
网址：https://www.wyszyxy.com/</t>
  </si>
  <si>
    <t>D02301</t>
  </si>
  <si>
    <t>收费标准：前三年按5900元/年，后两年12800元/年标准收费。</t>
  </si>
  <si>
    <t>高速铁路客运服务</t>
  </si>
  <si>
    <t>D02302</t>
  </si>
  <si>
    <t>身高：男生168－185cm，女生157－172cm 。身体健康，体型匀称，五官端正，无纹身，无疤痕。收费标准：前三年按5900元/年，后两年12800元/年标准收费。</t>
  </si>
  <si>
    <t>计算机应用技术</t>
  </si>
  <si>
    <t>D02303</t>
  </si>
  <si>
    <t>收费标准：前三年按5900元/年，后两年13800元/年标准收费。</t>
  </si>
  <si>
    <t>D02304</t>
  </si>
  <si>
    <t>泉州海洋职业学院</t>
  </si>
  <si>
    <t>二十四</t>
  </si>
  <si>
    <t>泉州海洋职业学院（民办）</t>
  </si>
  <si>
    <t>D02400</t>
  </si>
  <si>
    <t>地址：福建省石狮市祥芝镇古浮二十区1号泉州海洋职业学院，邮编352700，联系人：吴老师13774883579（微信同号），0595-83858888  邮箱：359032198@qq.com</t>
  </si>
  <si>
    <t>D02401</t>
  </si>
  <si>
    <t>前三年联办校地址：福建省福州市连江县丹阳镇桂林村澳中121号（福建省民政学校）
联系电话：0591-83531120、83537518、87723722
身高：男生170－185cm，女生160－172cm ， 体型匀称，五官端正，无纹身，无疤痕  
学费标准：前三年免学费，后两年学费16900元/学年。</t>
  </si>
  <si>
    <t>航海技术</t>
  </si>
  <si>
    <t>D02402</t>
  </si>
  <si>
    <t>前三年联办校校址：福州市晋安区山北路75号,电话：0591—88358811  0591-88610121 联系人:朱老师13850169208,黄老师15960037708，吴老师15060041263，张老师18960790065 杨老师18250195663，邮箱695873309qq.com学费标准：前三年免学费，后两年学费16900元/学年。</t>
  </si>
  <si>
    <t>D02403</t>
  </si>
  <si>
    <t>2026年面向三明市招生中等职业学校（含技工学校）招生计划</t>
  </si>
  <si>
    <t>（三）中等职业学校（含市属技工学校）招生计划数（全日制）</t>
  </si>
  <si>
    <t>学校</t>
  </si>
  <si>
    <t>专业编码</t>
  </si>
  <si>
    <t>学制</t>
  </si>
  <si>
    <t>2026年招生计划数（人）</t>
  </si>
  <si>
    <t xml:space="preserve">收费标准
(元/学年) </t>
  </si>
  <si>
    <t>备  注</t>
  </si>
  <si>
    <t>计划数</t>
  </si>
  <si>
    <t>平台招生</t>
  </si>
  <si>
    <t>职普融通班</t>
  </si>
  <si>
    <t>总计</t>
  </si>
  <si>
    <t>▲市、县属中等职业学校</t>
  </si>
  <si>
    <t>小计</t>
  </si>
  <si>
    <t>市域内
省属学校</t>
  </si>
  <si>
    <t>C00100</t>
  </si>
  <si>
    <t>省属公办国家级重点中专学校，直属福建省林业局，系国家中职教育改革发展示范校，福建省"双高计划"立项建设学校，福建省"三全育人"典型学校、省示范性现代职业院校，省平安校园，省职业教育先进单位、省教育系统先进集体，全国林草系统先进单位，全国绿化模范单位。                                                
地址：三明市三元区富文一路25号（三明一中旁）
网址：http://www.fjsmlyxx.com
招生咨询：0598-8337981、8328063</t>
  </si>
  <si>
    <t>林业生产技术</t>
  </si>
  <si>
    <t>C00101</t>
  </si>
  <si>
    <t>三年</t>
  </si>
  <si>
    <t>免学费</t>
  </si>
  <si>
    <t>涉农专业，享受国家助学金6000元。</t>
  </si>
  <si>
    <t>C00102</t>
  </si>
  <si>
    <t>C00103</t>
  </si>
  <si>
    <t>康养休闲旅游服务</t>
  </si>
  <si>
    <t>C00104</t>
  </si>
  <si>
    <t>会计事务</t>
  </si>
  <si>
    <t>C00105</t>
  </si>
  <si>
    <t>C00106</t>
  </si>
  <si>
    <t>幼儿保育</t>
  </si>
  <si>
    <t>C00107</t>
  </si>
  <si>
    <t>C00108</t>
  </si>
  <si>
    <t>汽车运用与维修</t>
  </si>
  <si>
    <t>C00109</t>
  </si>
  <si>
    <t>C00110</t>
  </si>
  <si>
    <t>计算机应用</t>
  </si>
  <si>
    <t>C00111</t>
  </si>
  <si>
    <t>动漫与游戏制作</t>
  </si>
  <si>
    <t>C00112</t>
  </si>
  <si>
    <t>市政工程施工</t>
  </si>
  <si>
    <t>C00113</t>
  </si>
  <si>
    <t>无人机操控与维护</t>
  </si>
  <si>
    <t>C00114</t>
  </si>
  <si>
    <t>计算机平面设计</t>
  </si>
  <si>
    <t>C00115</t>
  </si>
  <si>
    <t>移动应用技术与服务</t>
  </si>
  <si>
    <t>C00116</t>
  </si>
  <si>
    <t>工业机器人技术应用</t>
  </si>
  <si>
    <t>C00117</t>
  </si>
  <si>
    <t>C00118</t>
  </si>
  <si>
    <t>三明医学科技职业学院（中专部）</t>
  </si>
  <si>
    <t>A00100</t>
  </si>
  <si>
    <t>三明市梅列区高岩路6号（邮编365000）
校长：向红亮 
招生联系：  8282672、8282357
招生网址：http://zs.smykzy.cn</t>
  </si>
  <si>
    <t>A00101</t>
  </si>
  <si>
    <t>大田教学点</t>
  </si>
  <si>
    <t>A00102</t>
  </si>
  <si>
    <t>沙县教学点</t>
  </si>
  <si>
    <t>A00103</t>
  </si>
  <si>
    <t>尤溪教学点</t>
  </si>
  <si>
    <t>A00104</t>
  </si>
  <si>
    <t>宁化教学点</t>
  </si>
  <si>
    <t>康复技术</t>
  </si>
  <si>
    <t>A00105</t>
  </si>
  <si>
    <t>与三明市特殊教育学校联办(定向视力残疾学生)，由学校自主招生。</t>
  </si>
  <si>
    <t>三明市农业学校</t>
  </si>
  <si>
    <t>A00200</t>
  </si>
  <si>
    <t xml:space="preserve">学校隶属福建省农业农村厅和三明市人民政府，是一所公办的国家级重点中等职业学校,全国文明校园，首批国家改革发展示范学校，全国教育系统先进集体，福建省文明校园，省教育系统先进集体，省职业教育先进单位。
地址：福建省三明市沙县城关长泰路16号
网址：http://www.fjsmnx.cn/
招生咨询：0598-8853068  5822373 </t>
  </si>
  <si>
    <t>A00201</t>
  </si>
  <si>
    <t>建筑工程施工</t>
  </si>
  <si>
    <t>A00202</t>
  </si>
  <si>
    <t>高星级饭店运营与管理</t>
  </si>
  <si>
    <t>A00203</t>
  </si>
  <si>
    <t>茶叶生产与加工</t>
  </si>
  <si>
    <t>A00204</t>
  </si>
  <si>
    <t>畜禽生产技术</t>
  </si>
  <si>
    <t>A00205</t>
  </si>
  <si>
    <t>A00206</t>
  </si>
  <si>
    <t>A00207</t>
  </si>
  <si>
    <t>A00208</t>
  </si>
  <si>
    <t>农机设备应用与维修</t>
  </si>
  <si>
    <t>A00209</t>
  </si>
  <si>
    <t>A00210</t>
  </si>
  <si>
    <t>药剂</t>
  </si>
  <si>
    <t>A00211</t>
  </si>
  <si>
    <t>A00212</t>
  </si>
  <si>
    <t>中餐烹饪</t>
  </si>
  <si>
    <t>A00213</t>
  </si>
  <si>
    <t>A00214</t>
  </si>
  <si>
    <t>农产品贮藏与加工</t>
  </si>
  <si>
    <t>A00215</t>
  </si>
  <si>
    <t>A00216</t>
  </si>
  <si>
    <t>电气设备运行与控制</t>
  </si>
  <si>
    <t>A00217</t>
  </si>
  <si>
    <t>安全技术与管理</t>
  </si>
  <si>
    <t>A00218</t>
  </si>
  <si>
    <t>智慧健康养老服务</t>
  </si>
  <si>
    <t>A00219</t>
  </si>
  <si>
    <t>智能网联汽车技术</t>
  </si>
  <si>
    <t>A00220</t>
  </si>
  <si>
    <t>三明工贸学校</t>
  </si>
  <si>
    <t>A00300</t>
  </si>
  <si>
    <t>市属公办省级重点中专学校，省级文明学校，省中职教育改革发展示范学校，省示范性现代职业院校建设工程培育学校，省职业教育先进单位，省德育先进学校，省绿化红旗单位。
地址：三明市宁化县城关中环北路138号
招生咨询：6839293   18950912312</t>
  </si>
  <si>
    <t>A00301</t>
  </si>
  <si>
    <t>其中普职融通60人</t>
  </si>
  <si>
    <t>A00302</t>
  </si>
  <si>
    <t>A00303</t>
  </si>
  <si>
    <t>美发与形象设计</t>
  </si>
  <si>
    <t>A00304</t>
  </si>
  <si>
    <t>A00305</t>
  </si>
  <si>
    <t>A00306</t>
  </si>
  <si>
    <t>电梯安装与维修保养</t>
  </si>
  <si>
    <t>A00307</t>
  </si>
  <si>
    <t>A00308</t>
  </si>
  <si>
    <t>城市轨道交通运营服务</t>
  </si>
  <si>
    <t>A00309</t>
  </si>
  <si>
    <t>A00310</t>
  </si>
  <si>
    <t>艺术设计与制作</t>
  </si>
  <si>
    <t>A00311</t>
  </si>
  <si>
    <t>A00312</t>
  </si>
  <si>
    <t>应急救援技术</t>
  </si>
  <si>
    <t>A00313</t>
  </si>
  <si>
    <t>永安职业中专学校</t>
  </si>
  <si>
    <t>A00400</t>
  </si>
  <si>
    <t>国家中等职业教育改革发展示范学校，公办国家级重点中等职业学校，全国职业教育先进单位，省级技能型紧缺人才培养基地。
地址：永安市燕西街道上吉山268号
网址：http://www.fjyazz.com
招生咨询：0598—3654222</t>
  </si>
  <si>
    <t>A00401</t>
  </si>
  <si>
    <t>A00402</t>
  </si>
  <si>
    <t>A00403</t>
  </si>
  <si>
    <t>A00404</t>
  </si>
  <si>
    <t>A00405</t>
  </si>
  <si>
    <t>A00406</t>
  </si>
  <si>
    <t>A00407</t>
  </si>
  <si>
    <t>宠物养护与经营</t>
  </si>
  <si>
    <t>A00408</t>
  </si>
  <si>
    <t>旅游服务与管理</t>
  </si>
  <si>
    <t>A00409</t>
  </si>
  <si>
    <t>A00410</t>
  </si>
  <si>
    <t>A00411</t>
  </si>
  <si>
    <t>A00412</t>
  </si>
  <si>
    <t>A00413</t>
  </si>
  <si>
    <t>营养与保健</t>
  </si>
  <si>
    <t>A00414</t>
  </si>
  <si>
    <t>尤溪职业中专学校</t>
  </si>
  <si>
    <t>A00500</t>
  </si>
  <si>
    <t>国家级重点中等职业学校，省文明校园，省教育系统先进单位，国防教育特色学校，福建省首批职业教育改革发展示范校，福建省示范性现代职业院校，全国职业院校数字校园建设实验校。
地址：福建省尤溪县城关镇北门路30号
校长：范光邦
微信公众号：yxzyzzxx
网址：http://www.fjyxzz.cn/
招生咨询：0598-6335345</t>
  </si>
  <si>
    <t>A00501</t>
  </si>
  <si>
    <t>A00502</t>
  </si>
  <si>
    <t>A00503</t>
  </si>
  <si>
    <t>A00504</t>
  </si>
  <si>
    <t>A00505</t>
  </si>
  <si>
    <t>纺织技术与服务</t>
  </si>
  <si>
    <t>A00506</t>
  </si>
  <si>
    <t>机械加工技术</t>
  </si>
  <si>
    <t>A00507</t>
  </si>
  <si>
    <t>A00508</t>
  </si>
  <si>
    <t>A00509</t>
  </si>
  <si>
    <t>休闲体育服务与管理</t>
  </si>
  <si>
    <t>A00510</t>
  </si>
  <si>
    <t>大田职业中专学校</t>
  </si>
  <si>
    <t>A00600</t>
  </si>
  <si>
    <t xml:space="preserve">全国职业院校数字校园建设实验校，教育部国防教育示范校，福建省中等职业教育改革发展示范校，省示范性现代职业院校建设工程培育学校，省第十三届文明校园，省美育环境示范校。
地址：大田县均溪镇福田路160号
校长：杨生强    招生咨询：0598-7223634 </t>
  </si>
  <si>
    <t>A00601</t>
  </si>
  <si>
    <t>A00602</t>
  </si>
  <si>
    <t>中草药栽培</t>
  </si>
  <si>
    <t>A00603</t>
  </si>
  <si>
    <t>A00604</t>
  </si>
  <si>
    <t>A00605</t>
  </si>
  <si>
    <t>A00606</t>
  </si>
  <si>
    <t>A00607</t>
  </si>
  <si>
    <t>A00608</t>
  </si>
  <si>
    <t>A00609</t>
  </si>
  <si>
    <t>航空服务</t>
  </si>
  <si>
    <t>A00610</t>
  </si>
  <si>
    <r>
      <rPr>
        <b/>
        <sz val="10"/>
        <rFont val="微软雅黑"/>
        <charset val="134"/>
      </rPr>
      <t>需面试和政审</t>
    </r>
    <r>
      <rPr>
        <sz val="10"/>
        <rFont val="微软雅黑"/>
        <charset val="134"/>
      </rPr>
      <t>。面试内容：身高女生160-173cm，男生170-183cm；视力双眼矫正视力不低于4.8（E字表），无色盲色弱者；形体匀称，无“x”形腿、“o”形腿；无纹身、无明显疤痕；无精神病史，无各类慢性传染性疾病。</t>
    </r>
  </si>
  <si>
    <t>A00611</t>
  </si>
  <si>
    <t>A00612</t>
  </si>
  <si>
    <t>A00613</t>
  </si>
  <si>
    <t>中医康复技术</t>
  </si>
  <si>
    <t>A00614</t>
  </si>
  <si>
    <t>A00615</t>
  </si>
  <si>
    <t>A00616</t>
  </si>
  <si>
    <t>A00617</t>
  </si>
  <si>
    <t>工艺美术</t>
  </si>
  <si>
    <t>A00618</t>
  </si>
  <si>
    <t>美容美体艺术</t>
  </si>
  <si>
    <t>A00619</t>
  </si>
  <si>
    <t>A00620</t>
  </si>
  <si>
    <t xml:space="preserve">将乐职业中专学校  </t>
  </si>
  <si>
    <t>A00700</t>
  </si>
  <si>
    <t>地址：将乐县龟山东路171号
校长：汤远勇
招生热线：13599364238张老师
                   18759832968 邱老师</t>
  </si>
  <si>
    <t>A00701</t>
  </si>
  <si>
    <t>A00702</t>
  </si>
  <si>
    <t>A00703</t>
  </si>
  <si>
    <t>A00704</t>
  </si>
  <si>
    <t>A00705</t>
  </si>
  <si>
    <t>A00706</t>
  </si>
  <si>
    <t>A00707</t>
  </si>
  <si>
    <t>A00800</t>
  </si>
  <si>
    <t>省首批中职达标学校和标准化职教中心，省级花园式单位，市文明学校，市德育先进学校。
地址：泰宁县许洋路福山排7号（馨语超市后）
校长：李水荣  招生咨询：18960599816；18067045776</t>
  </si>
  <si>
    <t>A00801</t>
  </si>
  <si>
    <t>康养休闲旅游服务（中医推拿方向）</t>
  </si>
  <si>
    <t>A00802</t>
  </si>
  <si>
    <t>A00803</t>
  </si>
  <si>
    <t>A00804</t>
  </si>
  <si>
    <t>A00805</t>
  </si>
  <si>
    <t>茶艺与茶营销</t>
  </si>
  <si>
    <t>A00806</t>
  </si>
  <si>
    <t>电子电器应用与维修</t>
  </si>
  <si>
    <t>A00807</t>
  </si>
  <si>
    <t>A00808</t>
  </si>
  <si>
    <t>绘画</t>
  </si>
  <si>
    <t>A00809</t>
  </si>
  <si>
    <t>A00810</t>
  </si>
  <si>
    <t>A00811</t>
  </si>
  <si>
    <t>A00812</t>
  </si>
  <si>
    <t>A00900</t>
  </si>
  <si>
    <t>福建省“劳动技术教育先进单位”，福建省“军民共建先进单位”，省级“文明学校”，建宁县“平安校园”等。
地址：建宁县溪口镇溪口村东坑59号
校长：黄 彪
招生咨询：0598-3980220</t>
  </si>
  <si>
    <t>A00901</t>
  </si>
  <si>
    <t>A00902</t>
  </si>
  <si>
    <t>A00903</t>
  </si>
  <si>
    <t>A00904</t>
  </si>
  <si>
    <t>A00905</t>
  </si>
  <si>
    <t>A00906</t>
  </si>
  <si>
    <t>A00907</t>
  </si>
  <si>
    <t>A00908</t>
  </si>
  <si>
    <t xml:space="preserve">三年
</t>
  </si>
  <si>
    <t>数字非遗设计与制作</t>
  </si>
  <si>
    <t>A00909</t>
  </si>
  <si>
    <t>明溪县职业中学</t>
  </si>
  <si>
    <t>A01000</t>
  </si>
  <si>
    <t>县属公办校
地址：明溪县雪峰镇中山路1116号
校长：蔡庆元
招生电话：董老师13313816018  
陈老师13559880867</t>
  </si>
  <si>
    <t>A01001</t>
  </si>
  <si>
    <t>A01002</t>
  </si>
  <si>
    <t>A01003</t>
  </si>
  <si>
    <t>A01004</t>
  </si>
  <si>
    <t>生物制药工艺</t>
  </si>
  <si>
    <t>A01005</t>
  </si>
  <si>
    <t>A01006</t>
  </si>
  <si>
    <t>A01007</t>
  </si>
  <si>
    <t>A01100</t>
  </si>
  <si>
    <t>县属公办校，市文明学校，市德育工作先进校，市绿化先进单位，县平安校园。
地址:清流县龙津镇常春街89号
校长:罗维雄
招生咨询:0598-5324931</t>
  </si>
  <si>
    <t>A01101</t>
  </si>
  <si>
    <t>A01102</t>
  </si>
  <si>
    <t>化学工艺</t>
  </si>
  <si>
    <t>A01103</t>
  </si>
  <si>
    <t>分析检验技术</t>
  </si>
  <si>
    <t>A01104</t>
  </si>
  <si>
    <t>A01105</t>
  </si>
  <si>
    <t>选矿技术</t>
  </si>
  <si>
    <t>A01106</t>
  </si>
  <si>
    <t>化工仪表及自动化</t>
  </si>
  <si>
    <t>A01107</t>
  </si>
  <si>
    <t>A01108</t>
  </si>
  <si>
    <t>精细化工技术</t>
  </si>
  <si>
    <t>A01109</t>
  </si>
  <si>
    <t>A01110</t>
  </si>
  <si>
    <t>三明市思凯兰航空职业技术学校</t>
  </si>
  <si>
    <t>A01200</t>
  </si>
  <si>
    <t>经三明市教育局批准的民办中职学校。地址：福建省三明市沙县区凤岗长兴北路480号  电话联系：洪老师：17880328087</t>
  </si>
  <si>
    <t>A01201</t>
  </si>
  <si>
    <t>飞机设备维修</t>
  </si>
  <si>
    <t>A01202</t>
  </si>
  <si>
    <t>A01203</t>
  </si>
  <si>
    <t>A01204</t>
  </si>
  <si>
    <t>A01205</t>
  </si>
  <si>
    <t>A01206</t>
  </si>
  <si>
    <t>A01207</t>
  </si>
  <si>
    <t>A01208</t>
  </si>
  <si>
    <t>A01209</t>
  </si>
  <si>
    <t>▲市、县属技工学校</t>
  </si>
  <si>
    <t>三明技师学院</t>
  </si>
  <si>
    <t>B00800</t>
  </si>
  <si>
    <t>学校隶属三明市人力资源和社会保障局，是一所集学历教育、培训鉴定、就业服务于一体的公办办学实体，三明市文明校园。
地址：永安市燕北街道大洲后29号。
校长：徐思明     招生热线：0598-3851789</t>
  </si>
  <si>
    <t>电气自动化设备安装与维修</t>
  </si>
  <si>
    <t>B00801</t>
  </si>
  <si>
    <t>升学方向（中考400分以上）</t>
  </si>
  <si>
    <t>数控加工（数控车工）</t>
  </si>
  <si>
    <t>B00802</t>
  </si>
  <si>
    <t>汽车维修</t>
  </si>
  <si>
    <t>B00803</t>
  </si>
  <si>
    <t>预备技师（中考300分以上）</t>
  </si>
  <si>
    <t>工业机器人应用与维护</t>
  </si>
  <si>
    <t>B00804</t>
  </si>
  <si>
    <t>新能源汽车检测与维修</t>
  </si>
  <si>
    <t>B00805</t>
  </si>
  <si>
    <t>高级工（中考260分以上）</t>
  </si>
  <si>
    <t>智能网联汽车技术应用</t>
  </si>
  <si>
    <t>B00806</t>
  </si>
  <si>
    <t>B00807</t>
  </si>
  <si>
    <t>B00808</t>
  </si>
  <si>
    <t>机电一体化</t>
  </si>
  <si>
    <t>B00809</t>
  </si>
  <si>
    <t>计算机动画制作</t>
  </si>
  <si>
    <t>B00810</t>
  </si>
  <si>
    <t>B00811</t>
  </si>
  <si>
    <t>美容美发与造型（化妆）</t>
  </si>
  <si>
    <t>B00812</t>
  </si>
  <si>
    <t>福建三明中艺技术学校</t>
  </si>
  <si>
    <t>B01100</t>
  </si>
  <si>
    <t>收费标准（元/学期）</t>
  </si>
  <si>
    <t>三明市人力资源和社会保障局批准的民办中职技校
地址：三明市沙县区职教园金桥南路1-1号
招办电话：0598-8869986，18259737768</t>
  </si>
  <si>
    <t>B01101</t>
  </si>
  <si>
    <t>药物制剂</t>
  </si>
  <si>
    <t>B01102</t>
  </si>
  <si>
    <t>口腔义齿制造</t>
  </si>
  <si>
    <t>B01103</t>
  </si>
  <si>
    <t>B01104</t>
  </si>
  <si>
    <t>B01105</t>
  </si>
  <si>
    <t>B01106</t>
  </si>
  <si>
    <t>休闲体育服务</t>
  </si>
  <si>
    <t>B01107</t>
  </si>
  <si>
    <t>烹饪（中式烹调）</t>
  </si>
  <si>
    <t>B01108</t>
  </si>
  <si>
    <t>多媒体制作（人工智能AI）技术</t>
  </si>
  <si>
    <t>B01109</t>
  </si>
  <si>
    <t>计算机应用与维修</t>
  </si>
  <si>
    <t>B01110</t>
  </si>
  <si>
    <t>宠物医疗与护理</t>
  </si>
  <si>
    <t>B01111</t>
  </si>
  <si>
    <t>B01112</t>
  </si>
  <si>
    <t>（三）</t>
  </si>
  <si>
    <t>福建省第二高级技工学校</t>
  </si>
  <si>
    <t>B02000</t>
  </si>
  <si>
    <t>按政策免学费后，收费项目</t>
  </si>
  <si>
    <t>隶属福建省人力资源和社会保障厅公办中职技工学校。
地址：福州市仓山区首山村首山1号，邮编：350007，邮箱：fjldjx012@126.com,联系人：董老师、吴老师、高老师
招办电话：0591-83563041或83591063</t>
  </si>
  <si>
    <t>B02001</t>
  </si>
  <si>
    <t>1、住宿费：570元/670元/1300元/学年；                               2、代收费：教材500元/学年；                               3、考试类收费130元/254元/次</t>
  </si>
  <si>
    <t>1.面向三明招生14个专业中，除烹饪（中式烹饪，中西式面点）、休闲体育服务、美容美发与造型(美发)4个专业外，其他专业3年中级工+2年高级，合计5年，以连读教学计划安排教学。</t>
  </si>
  <si>
    <t>B02002</t>
  </si>
  <si>
    <t>B02003</t>
  </si>
  <si>
    <t>B02004</t>
  </si>
  <si>
    <t>B02005</t>
  </si>
  <si>
    <t>B02006</t>
  </si>
  <si>
    <t>B02007</t>
  </si>
  <si>
    <t>烹饪（中西式面点）</t>
  </si>
  <si>
    <t>B02008</t>
  </si>
  <si>
    <t>美容美发与造型（美发）</t>
  </si>
  <si>
    <t>B02009</t>
  </si>
  <si>
    <t>美容美发与造型（美容）</t>
  </si>
  <si>
    <t>B02010</t>
  </si>
  <si>
    <t>2.本专业限招女生</t>
  </si>
  <si>
    <t>B02011</t>
  </si>
  <si>
    <t>B02012</t>
  </si>
  <si>
    <t>B02013</t>
  </si>
  <si>
    <t>平面设计</t>
  </si>
  <si>
    <t>B02014</t>
  </si>
  <si>
    <t>▲省属中等职业中专学校</t>
  </si>
  <si>
    <t>C00200</t>
  </si>
  <si>
    <t xml:space="preserve">首批国家中等职业教育改革发展示范学校，全国职业教育先进单位，福建省示范性现代职业院校，公立国家级重点中职学校，国家技能型紧缺人才培养培训院校，黄炎培职业教育奖优秀学校，5A级平安校园。  地址:福州市仓山区洪山桥上店13号
网址：www.fjgx.cn/      微信公众号：福建工业学校      邮编:350002    联系电话:0591-83768408、63187508，83771012
联系人：郭老师 13960776591，陈老师 18649708883，杨老师 13600805016，林老师 13055421098
</t>
  </si>
  <si>
    <t>C00201</t>
  </si>
  <si>
    <t>C00202</t>
  </si>
  <si>
    <t>C00203</t>
  </si>
  <si>
    <t>C00204</t>
  </si>
  <si>
    <t>新能源汽车制造与检测</t>
  </si>
  <si>
    <t>C00205</t>
  </si>
  <si>
    <t>C00206</t>
  </si>
  <si>
    <t>C00207</t>
  </si>
  <si>
    <t>C00208</t>
  </si>
  <si>
    <t>C00209</t>
  </si>
  <si>
    <t>城市轨道交通车辆运用与检修</t>
  </si>
  <si>
    <t>C00210</t>
  </si>
  <si>
    <t>C00211</t>
  </si>
  <si>
    <t>C00212</t>
  </si>
  <si>
    <t>C00213</t>
  </si>
  <si>
    <t>C00300</t>
  </si>
  <si>
    <t xml:space="preserve">国家中等职业教育改革发展示范学校，福建省示范性现代职业院校，公立国家级重点中职学校，国家技能型紧缺人才培养培训院校，黄炎培职业教育奖优秀学校，5A级平安校园。  地址:福州仓山区建新镇上店路61号     网址：www.fjlg.com         微信公众号：福建理工学校      邮编:350007                                                  联系电话: 0591-83740149、83766792、邱老师18396512182，刘老师13763832846，刘老师18750991023，郭老师17859501120 </t>
  </si>
  <si>
    <t>C00301</t>
  </si>
  <si>
    <t>C00302</t>
  </si>
  <si>
    <t>C00303</t>
  </si>
  <si>
    <t>C00304</t>
  </si>
  <si>
    <t>C00305</t>
  </si>
  <si>
    <t>C00306</t>
  </si>
  <si>
    <t>C00307</t>
  </si>
  <si>
    <t>汽车美容与装潢</t>
  </si>
  <si>
    <t>C00308</t>
  </si>
  <si>
    <t>C00309</t>
  </si>
  <si>
    <t>C00310</t>
  </si>
  <si>
    <t>C00311</t>
  </si>
  <si>
    <t>C00312</t>
  </si>
  <si>
    <t>C00313</t>
  </si>
  <si>
    <t>航空摄影测量</t>
  </si>
  <si>
    <t>C00314</t>
  </si>
  <si>
    <t>虚拟现实技术与应用</t>
  </si>
  <si>
    <t>C00315</t>
  </si>
  <si>
    <t>C00316</t>
  </si>
  <si>
    <t>C00317</t>
  </si>
  <si>
    <t>C00318</t>
  </si>
  <si>
    <t>C00319</t>
  </si>
  <si>
    <t>C00400</t>
  </si>
  <si>
    <r>
      <rPr>
        <b/>
        <sz val="10"/>
        <rFont val="微软雅黑"/>
        <charset val="134"/>
      </rPr>
      <t>福建建筑学校（原福建建材工业学校）创建于 1979 年，是直属福建省教育厅的</t>
    </r>
    <r>
      <rPr>
        <b/>
        <sz val="10"/>
        <rFont val="Times New Roman"/>
        <charset val="134"/>
      </rPr>
      <t>‌</t>
    </r>
    <r>
      <rPr>
        <b/>
        <sz val="10"/>
        <rFont val="微软雅黑"/>
        <charset val="134"/>
      </rPr>
      <t>公办国家级重点中等职业学校</t>
    </r>
    <r>
      <rPr>
        <b/>
        <sz val="10"/>
        <rFont val="Times New Roman"/>
        <charset val="134"/>
      </rPr>
      <t>‌</t>
    </r>
    <r>
      <rPr>
        <b/>
        <sz val="10"/>
        <rFont val="微软雅黑"/>
        <charset val="134"/>
      </rPr>
      <t>，首批国家级示范校。                                                  地址：福州市仓山区建新镇洪山桥中店43号，邮编：350002                                                                               学校网站：https://www.fjjzxx.cn                                                                招生热线：0591-83746460、28912388                                                      郑老师18959111867,陈老师19206805460,夏老师13774540007,                 许老师13645008268,张老师13506990901</t>
    </r>
  </si>
  <si>
    <t>C00401</t>
  </si>
  <si>
    <t>建筑工程造价</t>
  </si>
  <si>
    <t>C00402</t>
  </si>
  <si>
    <t>C00403</t>
  </si>
  <si>
    <t>建筑材料检测技术</t>
  </si>
  <si>
    <t>C00404</t>
  </si>
  <si>
    <t>新型建筑材料生产技术</t>
  </si>
  <si>
    <t>C00405</t>
  </si>
  <si>
    <t>C00406</t>
  </si>
  <si>
    <t>建筑装饰技术</t>
  </si>
  <si>
    <t>C00407</t>
  </si>
  <si>
    <t>C00408</t>
  </si>
  <si>
    <t>C00409</t>
  </si>
  <si>
    <t>C00410</t>
  </si>
  <si>
    <t>C00411</t>
  </si>
  <si>
    <t>C00412</t>
  </si>
  <si>
    <t>C00413</t>
  </si>
  <si>
    <t>C00500</t>
  </si>
  <si>
    <t>全国文明校园，福建省教育厅直属公办首批全国重点中专，国家级示范校
学校地址：福州市仓山区上渡路李厝山60号
招生电话：0591-83573573；
联系电话：柯老师：18120889973；肖老师：18120889972；林老师：18120889971（微信同号）。
学校网站：www.fjydxx.com。
微信号：福建省邮电学校。</t>
  </si>
  <si>
    <t>现代通信技术应用</t>
  </si>
  <si>
    <t>C00501</t>
  </si>
  <si>
    <t>C00502</t>
  </si>
  <si>
    <t>通信运营服务</t>
  </si>
  <si>
    <t>C00503</t>
  </si>
  <si>
    <t>C00504</t>
  </si>
  <si>
    <t>C00505</t>
  </si>
  <si>
    <t>网络信息安全</t>
  </si>
  <si>
    <t>C00506</t>
  </si>
  <si>
    <t>C00507</t>
  </si>
  <si>
    <t>C00508</t>
  </si>
  <si>
    <t>C00509</t>
  </si>
  <si>
    <t>C00510</t>
  </si>
  <si>
    <t>C00511</t>
  </si>
  <si>
    <t>金融事务</t>
  </si>
  <si>
    <t>C00512</t>
  </si>
  <si>
    <t>C00513</t>
  </si>
  <si>
    <t xml:space="preserve">福建经济学校 </t>
  </si>
  <si>
    <t>C00600</t>
  </si>
  <si>
    <t>学校坐落于历史文化名城福州，是一所以财经商贸类专业与工科艺术类专业兼顾发展的国家级中等职业教育改革发展示范校、福建省示范性现代职业院校，获批为福建省高水平职业院校和专业建设计划A类立项建设单位。学校原名福建供销学校，隶属于福建省供销合作社联合社，1965年在建阳莒口建校，1993年被评为省部级重点中专，1995年更名为福建经济学校，2000年被评为国家级重点中专，2004年和2022年被评为全国五四红旗团委，2015年被评为全国文明单位，2017年和2021年被评为全国文明校园，2023年获评第八届黄炎培职业教育奖“优秀学校奖”。招生电话：0591-83125888、83125889、83125333   网址：http://www.cnfes.com/</t>
  </si>
  <si>
    <t>C00601</t>
  </si>
  <si>
    <t>市场营销</t>
  </si>
  <si>
    <t>C00602</t>
  </si>
  <si>
    <t>服务机器人装配与维护</t>
  </si>
  <si>
    <t>C00603</t>
  </si>
  <si>
    <t>计算机与数码设备维修</t>
  </si>
  <si>
    <t>C00604</t>
  </si>
  <si>
    <t>C00605</t>
  </si>
  <si>
    <t>C00606</t>
  </si>
  <si>
    <t>C00607</t>
  </si>
  <si>
    <t>C00608</t>
  </si>
  <si>
    <t>C00609</t>
  </si>
  <si>
    <t>园林绿化</t>
  </si>
  <si>
    <t>C00610</t>
  </si>
  <si>
    <t>C00700</t>
  </si>
  <si>
    <t>福建商贸学校是一所集中职教育、五年制大专和成人高等教育及培训与鉴定为一体的公办国家级重点中专学校、国家级示范学校和全国供销总社示范学校。
网址：https://www.cnfjsm.com/                             联系人：黄老师                                                         联系电话：0591-83417987，88036065。18960732786，18960819820。</t>
  </si>
  <si>
    <t>C00701</t>
  </si>
  <si>
    <t>C00702</t>
  </si>
  <si>
    <t>C00703</t>
  </si>
  <si>
    <t>C00704</t>
  </si>
  <si>
    <t>C00705</t>
  </si>
  <si>
    <t>C00706</t>
  </si>
  <si>
    <t>C00707</t>
  </si>
  <si>
    <t>首饰设计与制作</t>
  </si>
  <si>
    <t>C00708</t>
  </si>
  <si>
    <t>C00709</t>
  </si>
  <si>
    <t>C00710</t>
  </si>
  <si>
    <t>C00711</t>
  </si>
  <si>
    <t>C00712</t>
  </si>
  <si>
    <t>C00713</t>
  </si>
  <si>
    <t>商务英语</t>
  </si>
  <si>
    <t>C00714</t>
  </si>
  <si>
    <t>C00715</t>
  </si>
  <si>
    <t>动漫与游戏设计</t>
  </si>
  <si>
    <t>C00716</t>
  </si>
  <si>
    <t>C00717</t>
  </si>
  <si>
    <t>大数据技术应用</t>
  </si>
  <si>
    <t>C00718</t>
  </si>
  <si>
    <t>C00719</t>
  </si>
  <si>
    <t>福建工贸学校</t>
  </si>
  <si>
    <t>C00800</t>
  </si>
  <si>
    <t>福建工贸学校（原福建省粮食学校、福建省粮食干部学校）创办于1954年，是一所集中高职教育和行业培训于一体的多层次公立全日制国家级重点职业院校，系第一批公立国家级重点中专、第一批全国职业指导“先进学校”、 教育部国防教育特色学校、省级技能型紧缺人才培养基地、福建省示范性现代职业院校、福建省文明校园、福建省平安校园，入围全国学生管理"50强"。地址：福州市鼓楼区洪山桥洪甘路319号
网址：http://www.fjgmxx.cn</t>
  </si>
  <si>
    <t>C00801</t>
  </si>
  <si>
    <t>食品安全与检测技术</t>
  </si>
  <si>
    <t>C00802</t>
  </si>
  <si>
    <t>药品食品检验</t>
  </si>
  <si>
    <t>C00803</t>
  </si>
  <si>
    <t>C00804</t>
  </si>
  <si>
    <t>C00805</t>
  </si>
  <si>
    <t>C00806</t>
  </si>
  <si>
    <t>C00807</t>
  </si>
  <si>
    <t>西餐烹饪</t>
  </si>
  <si>
    <t>C00808</t>
  </si>
  <si>
    <t>C00809</t>
  </si>
  <si>
    <t>C00810</t>
  </si>
  <si>
    <t>福建经贸学校</t>
  </si>
  <si>
    <t>C00900</t>
  </si>
  <si>
    <t>学校创建于1979年，位于福建省泉州市，前身“福建省粮油技工学校”，2001年正式更名为“福建经贸学校”。该校是公办国家级重点中专，泉州市唯一一所省属中职学校。学校地址：泉州市洛江区河市镇溪头村99号。招生热线：0595-22792785.联系人：汪老师13859711540网址：http://www.fjjmxx.org</t>
  </si>
  <si>
    <t>C00901</t>
  </si>
  <si>
    <t>电子信息技术</t>
  </si>
  <si>
    <t>C00902</t>
  </si>
  <si>
    <t>C00903</t>
  </si>
  <si>
    <t>C00904</t>
  </si>
  <si>
    <t>C00905</t>
  </si>
  <si>
    <t>C00906</t>
  </si>
  <si>
    <t>C00907</t>
  </si>
  <si>
    <t>C00908</t>
  </si>
  <si>
    <t>C00909</t>
  </si>
  <si>
    <t>C00910</t>
  </si>
  <si>
    <t>C01000</t>
  </si>
  <si>
    <t>国家级重点中等职业学校、福建省规范化中等职业学校、福建省平安校园、福建省直机关文明单位。
学校地址：福州市仓山区上渡尤溪洲191号
招生热线：0591-83590477、0591-83266892
联系人：丁老师19204907187、林老师19055498509
学校网址：http://www.fjstgc.cn/
微信公众号：福建生态工程职业技术学校</t>
  </si>
  <si>
    <t>C01001</t>
  </si>
  <si>
    <t>C01002</t>
  </si>
  <si>
    <t>C01003</t>
  </si>
  <si>
    <t>C01004</t>
  </si>
  <si>
    <t>C01005</t>
  </si>
  <si>
    <t>C01006</t>
  </si>
  <si>
    <t>C01007</t>
  </si>
  <si>
    <t>C01008</t>
  </si>
  <si>
    <t>C01100</t>
  </si>
  <si>
    <t>学校创办于1985年，隶属于福建省民政厅，是一所经省政府批准的公立全日制省级重点中职学校。该校位于福州市连江县丹阳镇，自2012年起连续三届被评为省直文明单位；2021年获第十一届全国职业院校民政职业技能大赛团体赛三等奖；2021年获“华煦杯”福建省养老护理职业技能大赛“突出贡献单位”，养老护理送教上门培训项目获“终身学习品牌项目”；2022年获福建省直属机关妇女工作委员会“巾帼文明岗位”；2023年获养老护理职业技能大赛泉州赛区选拔赛“突出贡献单位”。网址：http://fjmzxx.com/</t>
  </si>
  <si>
    <t>C01101</t>
  </si>
  <si>
    <t>铁道运输服务</t>
  </si>
  <si>
    <t>C01102</t>
  </si>
  <si>
    <t>C01103</t>
  </si>
  <si>
    <t>C01104</t>
  </si>
  <si>
    <t>老年人服务与管理</t>
  </si>
  <si>
    <t>C01105</t>
  </si>
  <si>
    <t>社会福利事业管理</t>
  </si>
  <si>
    <t>C01106</t>
  </si>
  <si>
    <t>康复辅助器具技术及应用</t>
  </si>
  <si>
    <t>C01107</t>
  </si>
  <si>
    <t>殡葬服务与管理</t>
  </si>
  <si>
    <t>C01108</t>
  </si>
  <si>
    <t>C01200</t>
  </si>
  <si>
    <t xml:space="preserve">全国现代水产行业产教融合共同体副理事长单位
全国绿色智能航运行业产教融合共同体常务理事单位
省级规范化中等职业学校
首批省级示范性虚拟仿真实训基地     校址：福州市晋安区山北路75号     电话：0591—88358811    0591—88610121 
联系人：朱老师：13850169208，吴老师：15060041263，杨老师 18250195663，分数最低控制300分及以上          </t>
  </si>
  <si>
    <t>海水养殖</t>
  </si>
  <si>
    <t>C01201</t>
  </si>
  <si>
    <t>涉农专业，最低录取线300</t>
  </si>
  <si>
    <t>休闲渔业</t>
  </si>
  <si>
    <t>C01202</t>
  </si>
  <si>
    <t>船舶驾驶</t>
  </si>
  <si>
    <t>C01203</t>
  </si>
  <si>
    <t>入学时年满15周岁，需体检。最低录取线 300</t>
  </si>
  <si>
    <t>轮机维护与管理</t>
  </si>
  <si>
    <t>C01204</t>
  </si>
  <si>
    <t>水产饲料生产与经营</t>
  </si>
  <si>
    <t>C01205</t>
  </si>
  <si>
    <t>C01206</t>
  </si>
  <si>
    <t>C01207</t>
  </si>
  <si>
    <t>C01208</t>
  </si>
  <si>
    <t>社会文化艺术</t>
  </si>
  <si>
    <t>C01209</t>
  </si>
  <si>
    <t>C01210</t>
  </si>
  <si>
    <t>C01211</t>
  </si>
  <si>
    <t>C01212</t>
  </si>
  <si>
    <t>C01213</t>
  </si>
  <si>
    <t>C01214</t>
  </si>
  <si>
    <t>C01215</t>
  </si>
  <si>
    <t>C01216</t>
  </si>
  <si>
    <t>邮轮乘务</t>
  </si>
  <si>
    <t>C01217</t>
  </si>
  <si>
    <t>C01300</t>
  </si>
  <si>
    <t>地址：福州市晋安区桂山路109号                                                                   联系电话：0591-88619052/18859168896
联系人：许老师</t>
  </si>
  <si>
    <t>C01301</t>
  </si>
  <si>
    <t>铁道工程施工与维护</t>
  </si>
  <si>
    <t>C01302</t>
  </si>
  <si>
    <t>电气化铁道供电</t>
  </si>
  <si>
    <t>C01303</t>
  </si>
  <si>
    <t>C01304</t>
  </si>
  <si>
    <t>C01305</t>
  </si>
  <si>
    <t>C01306</t>
  </si>
  <si>
    <t>C01307</t>
  </si>
  <si>
    <t>C01308</t>
  </si>
  <si>
    <t>国际货运代理</t>
  </si>
  <si>
    <t>C01309</t>
  </si>
  <si>
    <t>C01400</t>
  </si>
  <si>
    <t>校址：福州市马尾区新民村35号 
招生电话：0591—83682392    
联系人：郭老师 13960835859，
       吴老师：13706963836，
       韩老师：13685041053</t>
  </si>
  <si>
    <t>C01401</t>
  </si>
  <si>
    <t>应符合国家海事局规定的船员体检标准（GB30035-2021)，身高在1.60米及以上，双眼裸视力均能达0.5（4.7）以上；或双眼裸视力均能达到0.1（4.0）以上，且矫正视力均能达到0.8（4.9）及以上，无色盲色弱等。</t>
  </si>
  <si>
    <t>C01402</t>
  </si>
  <si>
    <t>应符合国家海事局规定的船员体检标准（GB30035-2021)，身高在1.55米及以上，双眼裸视力均能达到0.4（4.6）及以上；或双眼裸视力均能达0.1（4.0）及以上，且矫正视力均能达到0.4（4.6）及以上，无色盲色弱等。</t>
  </si>
  <si>
    <t>C01403</t>
  </si>
  <si>
    <t>应符合国家海事局规定的船员体检标准（GB30035-2021)，双眼裸视力均能达到0.4（4.6）及以上；或双眼裸视力均能达0.1（4.0）及以上，且矫正视力均能达到0.4（4.6）及以上，无色盲色弱等。</t>
  </si>
  <si>
    <t>C01404</t>
  </si>
  <si>
    <t>C01405</t>
  </si>
  <si>
    <t>福建交通职业技术学校</t>
  </si>
  <si>
    <t>C01500</t>
  </si>
  <si>
    <t>福建交通职业技术学校（简称：闽运技校）是一所省属公办的国家级、省级重点中等专业学校。校址：福州市台江区上海街道工业路418号 
招生电话：0591-83204811    
联系人：</t>
  </si>
  <si>
    <t>C01501</t>
  </si>
  <si>
    <t>C01600</t>
  </si>
  <si>
    <t xml:space="preserve">学院地址：福州市鼓楼区福飞路151号（校本部）；福州市仓山区齐安路756号（仓山教学点）。
联系人：彭老师，联系电话：0591-87731192；柳老师、林老师，联系电话：0591-87722512；   </t>
  </si>
  <si>
    <t>C01601</t>
  </si>
  <si>
    <t>体育类，需面试</t>
  </si>
  <si>
    <t>（四）中等职业学校招生计划数（非全日制）</t>
  </si>
  <si>
    <t>学校及
专业名称</t>
  </si>
  <si>
    <t>2026年招生计划数
（人）</t>
  </si>
  <si>
    <t>总数</t>
  </si>
  <si>
    <t>平台招生（应届生）</t>
  </si>
  <si>
    <t>自主招生（其他生源，含应往届）</t>
  </si>
  <si>
    <t xml:space="preserve">学校隶属福建省农业农村厅和三明市人民政府，是一所公办的国家级重点中等职业学校，首批国家改革发展示范学校，全国教育系统先进集体，福建省文明校园，省教育系统先进集体，省职业教育先进单位。
地址：福建省三明市沙县城关长泰路16号
网址：http://www.fjsmnx.com/index.html
招生咨询：0598-8853068  5822373 </t>
  </si>
  <si>
    <t>A00221</t>
  </si>
  <si>
    <t>非全日制</t>
  </si>
  <si>
    <t>A00222</t>
  </si>
  <si>
    <t>A00223</t>
  </si>
  <si>
    <t>A00224</t>
  </si>
  <si>
    <t>A00225</t>
  </si>
  <si>
    <t>A00226</t>
  </si>
  <si>
    <t>县属公办校，市文明学校，市德育工作先进校，市绿化先进单位，县平安校园。
地址:清流县龙津镇常春街25号
校长:罗维雄      招生咨询:0598-5324931</t>
  </si>
  <si>
    <t>A01111</t>
  </si>
  <si>
    <t>非全日制，2026年新设置专业</t>
  </si>
  <si>
    <t>AC00100</t>
  </si>
  <si>
    <t>省属公办国家级重点中专学校，直属福建省林业局，系国家中职教育改革发展示范校，福建省"双高计划"立项建设学校，福建省"三全育人"典型学校、省示范性现代职业院校，省平安校园，省职业教育先进单位、省教育系统先进集体，全国林草系统先进单位，全国绿化模范单位。                                                   
地址：三明市三元区富文一路25号(三明一中旁)
校长：范繁荣
网址：http://www.fjsmlyxx.com
招生咨询：0598-8319471</t>
  </si>
  <si>
    <t>AC00120</t>
  </si>
  <si>
    <t>AC00121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</si>
</sst>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176" formatCode="_-* #,##0.00_-;\-* #,##0.00_-;_-* &quot;-&quot;??_-;_-@_-"/>
    <numFmt numFmtId="177" formatCode="_-&quot;£&quot;* #,##0.00_-;\-&quot;£&quot;* #,##0.00_-;_-&quot;£&quot;* &quot;-&quot;??_-;_-@_-"/>
    <numFmt numFmtId="178" formatCode="_-* #,##0_-;\-* #,##0_-;_-* &quot;-&quot;_-;_-@_-"/>
    <numFmt numFmtId="179" formatCode="_-&quot;£&quot;* #,##0_-;\-&quot;£&quot;* #,##0_-;_-&quot;£&quot;* &quot;-&quot;_-;_-@_-"/>
    <numFmt numFmtId="180" formatCode="[=0]&quot;&quot;;General"/>
    <numFmt numFmtId="181" formatCode="#,##0_ "/>
    <numFmt numFmtId="182" formatCode="0_ "/>
  </numFmts>
  <fonts count="64">
    <font>
      <sz val="11"/>
      <color theme="1"/>
      <name val="宋体"/>
      <charset val="134"/>
      <scheme val="minor"/>
    </font>
    <font>
      <sz val="10"/>
      <color theme="1"/>
      <name val="宋体"/>
      <charset val="134"/>
      <scheme val="minor"/>
    </font>
    <font>
      <b/>
      <sz val="14"/>
      <name val="方正小标宋简体"/>
      <charset val="134"/>
    </font>
    <font>
      <b/>
      <sz val="14"/>
      <name val="楷体"/>
      <charset val="134"/>
    </font>
    <font>
      <b/>
      <sz val="11"/>
      <name val="宋体"/>
      <charset val="134"/>
      <scheme val="minor"/>
    </font>
    <font>
      <b/>
      <sz val="11"/>
      <name val="宋体"/>
      <charset val="134"/>
    </font>
    <font>
      <b/>
      <sz val="10"/>
      <name val="宋体"/>
      <charset val="134"/>
    </font>
    <font>
      <b/>
      <sz val="8.5"/>
      <name val="宋体"/>
      <charset val="134"/>
    </font>
    <font>
      <b/>
      <sz val="12"/>
      <name val="黑体"/>
      <charset val="134"/>
    </font>
    <font>
      <sz val="12"/>
      <name val="黑体"/>
      <charset val="134"/>
    </font>
    <font>
      <sz val="11"/>
      <name val="宋体"/>
      <charset val="134"/>
    </font>
    <font>
      <b/>
      <sz val="11"/>
      <name val="方正黑体_GBK"/>
      <charset val="134"/>
    </font>
    <font>
      <b/>
      <sz val="9"/>
      <name val="宋体"/>
      <charset val="134"/>
    </font>
    <font>
      <sz val="11"/>
      <name val="宋体"/>
      <charset val="134"/>
      <scheme val="minor"/>
    </font>
    <font>
      <sz val="10"/>
      <name val="宋体"/>
      <charset val="134"/>
    </font>
    <font>
      <sz val="10"/>
      <name val="宋体"/>
      <charset val="134"/>
      <scheme val="minor"/>
    </font>
    <font>
      <sz val="11"/>
      <name val="方正小标宋_GBK"/>
      <charset val="134"/>
    </font>
    <font>
      <b/>
      <sz val="10"/>
      <name val="方正黑体_GBK"/>
      <charset val="134"/>
    </font>
    <font>
      <b/>
      <sz val="11"/>
      <name val="方正小标宋_GBK"/>
      <charset val="134"/>
    </font>
    <font>
      <b/>
      <sz val="11"/>
      <name val="黑体"/>
      <charset val="134"/>
    </font>
    <font>
      <b/>
      <sz val="10"/>
      <name val="黑体"/>
      <charset val="134"/>
    </font>
    <font>
      <sz val="11"/>
      <name val="方正黑体_GBK"/>
      <charset val="134"/>
    </font>
    <font>
      <sz val="11"/>
      <color rgb="FFFF0201"/>
      <name val="宋体"/>
      <charset val="134"/>
      <scheme val="minor"/>
    </font>
    <font>
      <b/>
      <sz val="16"/>
      <color indexed="8"/>
      <name val="微软雅黑"/>
      <charset val="134"/>
    </font>
    <font>
      <b/>
      <sz val="10"/>
      <name val="微软雅黑"/>
      <charset val="134"/>
    </font>
    <font>
      <b/>
      <sz val="11"/>
      <name val="微软雅黑"/>
      <charset val="134"/>
    </font>
    <font>
      <b/>
      <sz val="10"/>
      <color rgb="FFFF0000"/>
      <name val="微软雅黑"/>
      <charset val="134"/>
    </font>
    <font>
      <sz val="10"/>
      <name val="微软雅黑"/>
      <charset val="134"/>
    </font>
    <font>
      <sz val="10"/>
      <color rgb="FFFF0000"/>
      <name val="微软雅黑"/>
      <charset val="134"/>
    </font>
    <font>
      <b/>
      <sz val="10"/>
      <name val="宋体"/>
      <charset val="134"/>
      <scheme val="minor"/>
    </font>
    <font>
      <sz val="9"/>
      <color theme="1"/>
      <name val="宋体"/>
      <charset val="134"/>
      <scheme val="minor"/>
    </font>
    <font>
      <b/>
      <sz val="14"/>
      <color indexed="8"/>
      <name val="方正小标宋简体"/>
      <charset val="134"/>
    </font>
    <font>
      <sz val="14"/>
      <name val="方正小标宋简体"/>
      <charset val="134"/>
    </font>
    <font>
      <b/>
      <sz val="9"/>
      <name val="楷体"/>
      <charset val="134"/>
    </font>
    <font>
      <b/>
      <sz val="12"/>
      <name val="宋体"/>
      <charset val="134"/>
    </font>
    <font>
      <sz val="9"/>
      <name val="宋体"/>
      <charset val="134"/>
    </font>
    <font>
      <sz val="9"/>
      <name val="宋体"/>
      <charset val="134"/>
      <scheme val="minor"/>
    </font>
    <font>
      <b/>
      <sz val="9"/>
      <name val="宋体"/>
      <charset val="134"/>
      <scheme val="minor"/>
    </font>
    <font>
      <sz val="9"/>
      <color rgb="FF231F20"/>
      <name val="FZSSK--GBK1-0"/>
      <charset val="134"/>
    </font>
    <font>
      <sz val="10"/>
      <color rgb="FFFF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u/>
      <sz val="9"/>
      <name val="宋体"/>
      <charset val="134"/>
    </font>
    <font>
      <b/>
      <sz val="10"/>
      <name val="Times New Roman"/>
      <charset val="134"/>
    </font>
    <font>
      <b/>
      <sz val="9"/>
      <name val="Times New Roman"/>
      <charset val="134"/>
    </font>
  </fonts>
  <fills count="36">
    <fill>
      <patternFill patternType="none"/>
    </fill>
    <fill>
      <patternFill patternType="gray125"/>
    </fill>
    <fill>
      <patternFill patternType="solid">
        <fgColor theme="8" tint="0.8"/>
        <bgColor indexed="64"/>
      </patternFill>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5" borderId="13"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4" applyNumberFormat="0" applyFill="0" applyAlignment="0" applyProtection="0">
      <alignment vertical="center"/>
    </xf>
    <xf numFmtId="0" fontId="47" fillId="0" borderId="14" applyNumberFormat="0" applyFill="0" applyAlignment="0" applyProtection="0">
      <alignment vertical="center"/>
    </xf>
    <xf numFmtId="0" fontId="48" fillId="0" borderId="15" applyNumberFormat="0" applyFill="0" applyAlignment="0" applyProtection="0">
      <alignment vertical="center"/>
    </xf>
    <xf numFmtId="0" fontId="48" fillId="0" borderId="0" applyNumberFormat="0" applyFill="0" applyBorder="0" applyAlignment="0" applyProtection="0">
      <alignment vertical="center"/>
    </xf>
    <xf numFmtId="0" fontId="49" fillId="6" borderId="16" applyNumberFormat="0" applyAlignment="0" applyProtection="0">
      <alignment vertical="center"/>
    </xf>
    <xf numFmtId="0" fontId="50" fillId="7" borderId="17" applyNumberFormat="0" applyAlignment="0" applyProtection="0">
      <alignment vertical="center"/>
    </xf>
    <xf numFmtId="0" fontId="51" fillId="7" borderId="16" applyNumberFormat="0" applyAlignment="0" applyProtection="0">
      <alignment vertical="center"/>
    </xf>
    <xf numFmtId="0" fontId="52" fillId="8" borderId="18" applyNumberFormat="0" applyAlignment="0" applyProtection="0">
      <alignment vertical="center"/>
    </xf>
    <xf numFmtId="0" fontId="53" fillId="0" borderId="19" applyNumberFormat="0" applyFill="0" applyAlignment="0" applyProtection="0">
      <alignment vertical="center"/>
    </xf>
    <xf numFmtId="0" fontId="54" fillId="0" borderId="20" applyNumberFormat="0" applyFill="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7" fillId="11" borderId="0" applyNumberFormat="0" applyBorder="0" applyAlignment="0" applyProtection="0">
      <alignment vertical="center"/>
    </xf>
    <xf numFmtId="0" fontId="58" fillId="12" borderId="0" applyNumberFormat="0" applyBorder="0" applyAlignment="0" applyProtection="0">
      <alignment vertical="center"/>
    </xf>
    <xf numFmtId="0" fontId="59" fillId="13" borderId="0" applyNumberFormat="0" applyBorder="0" applyAlignment="0" applyProtection="0">
      <alignment vertical="center"/>
    </xf>
    <xf numFmtId="0" fontId="59" fillId="14" borderId="0" applyNumberFormat="0" applyBorder="0" applyAlignment="0" applyProtection="0">
      <alignment vertical="center"/>
    </xf>
    <xf numFmtId="0" fontId="58" fillId="15" borderId="0" applyNumberFormat="0" applyBorder="0" applyAlignment="0" applyProtection="0">
      <alignment vertical="center"/>
    </xf>
    <xf numFmtId="0" fontId="58" fillId="16" borderId="0" applyNumberFormat="0" applyBorder="0" applyAlignment="0" applyProtection="0">
      <alignment vertical="center"/>
    </xf>
    <xf numFmtId="0" fontId="59" fillId="17" borderId="0" applyNumberFormat="0" applyBorder="0" applyAlignment="0" applyProtection="0">
      <alignment vertical="center"/>
    </xf>
    <xf numFmtId="0" fontId="59" fillId="18" borderId="0" applyNumberFormat="0" applyBorder="0" applyAlignment="0" applyProtection="0">
      <alignment vertical="center"/>
    </xf>
    <xf numFmtId="0" fontId="58" fillId="19" borderId="0" applyNumberFormat="0" applyBorder="0" applyAlignment="0" applyProtection="0">
      <alignment vertical="center"/>
    </xf>
    <xf numFmtId="0" fontId="58" fillId="20" borderId="0" applyNumberFormat="0" applyBorder="0" applyAlignment="0" applyProtection="0">
      <alignment vertical="center"/>
    </xf>
    <xf numFmtId="0" fontId="59" fillId="21" borderId="0" applyNumberFormat="0" applyBorder="0" applyAlignment="0" applyProtection="0">
      <alignment vertical="center"/>
    </xf>
    <xf numFmtId="0" fontId="59" fillId="22" borderId="0" applyNumberFormat="0" applyBorder="0" applyAlignment="0" applyProtection="0">
      <alignment vertical="center"/>
    </xf>
    <xf numFmtId="0" fontId="58" fillId="23" borderId="0" applyNumberFormat="0" applyBorder="0" applyAlignment="0" applyProtection="0">
      <alignment vertical="center"/>
    </xf>
    <xf numFmtId="0" fontId="58" fillId="24" borderId="0" applyNumberFormat="0" applyBorder="0" applyAlignment="0" applyProtection="0">
      <alignment vertical="center"/>
    </xf>
    <xf numFmtId="0" fontId="59" fillId="25" borderId="0" applyNumberFormat="0" applyBorder="0" applyAlignment="0" applyProtection="0">
      <alignment vertical="center"/>
    </xf>
    <xf numFmtId="0" fontId="59" fillId="26" borderId="0" applyNumberFormat="0" applyBorder="0" applyAlignment="0" applyProtection="0">
      <alignment vertical="center"/>
    </xf>
    <xf numFmtId="0" fontId="58" fillId="27" borderId="0" applyNumberFormat="0" applyBorder="0" applyAlignment="0" applyProtection="0">
      <alignment vertical="center"/>
    </xf>
    <xf numFmtId="0" fontId="58" fillId="28" borderId="0" applyNumberFormat="0" applyBorder="0" applyAlignment="0" applyProtection="0">
      <alignment vertical="center"/>
    </xf>
    <xf numFmtId="0" fontId="59" fillId="29" borderId="0" applyNumberFormat="0" applyBorder="0" applyAlignment="0" applyProtection="0">
      <alignment vertical="center"/>
    </xf>
    <xf numFmtId="0" fontId="59"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9" fillId="33" borderId="0" applyNumberFormat="0" applyBorder="0" applyAlignment="0" applyProtection="0">
      <alignment vertical="center"/>
    </xf>
    <xf numFmtId="0" fontId="59" fillId="34" borderId="0" applyNumberFormat="0" applyBorder="0" applyAlignment="0" applyProtection="0">
      <alignment vertical="center"/>
    </xf>
    <xf numFmtId="0" fontId="58" fillId="35" borderId="0" applyNumberFormat="0" applyBorder="0" applyAlignment="0" applyProtection="0">
      <alignment vertical="center"/>
    </xf>
    <xf numFmtId="0" fontId="40" fillId="0" borderId="0" applyProtection="0">
      <alignment vertical="center"/>
    </xf>
    <xf numFmtId="0" fontId="40" fillId="0" borderId="0">
      <alignment vertical="center"/>
    </xf>
    <xf numFmtId="0" fontId="60" fillId="0" borderId="0">
      <alignment vertical="center"/>
    </xf>
    <xf numFmtId="0" fontId="0" fillId="0" borderId="0">
      <alignment vertical="center"/>
    </xf>
  </cellStyleXfs>
  <cellXfs count="272">
    <xf numFmtId="0" fontId="0" fillId="0" borderId="0" xfId="0">
      <alignment vertical="center"/>
    </xf>
    <xf numFmtId="0" fontId="0" fillId="0" borderId="0" xfId="0" applyFill="1" applyAlignment="1"/>
    <xf numFmtId="0" fontId="0" fillId="0" borderId="0" xfId="0" applyFont="1" applyFill="1" applyAlignment="1"/>
    <xf numFmtId="0" fontId="1" fillId="0" borderId="0" xfId="0" applyFont="1" applyFill="1" applyAlignment="1"/>
    <xf numFmtId="49" fontId="0" fillId="0" borderId="0" xfId="0" applyNumberFormat="1" applyFill="1" applyAlignment="1">
      <alignment horizontal="center"/>
    </xf>
    <xf numFmtId="0" fontId="2"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1" fillId="0" borderId="1" xfId="50" applyFont="1" applyBorder="1" applyAlignment="1">
      <alignment horizontal="left" vertical="center" wrapText="1"/>
    </xf>
    <xf numFmtId="0" fontId="5" fillId="0" borderId="1" xfId="50" applyFont="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1" xfId="0" applyFont="1" applyBorder="1" applyAlignment="1">
      <alignment horizontal="left" vertical="center" wrapText="1" indent="1"/>
    </xf>
    <xf numFmtId="0" fontId="14" fillId="0" borderId="1" xfId="50" applyFont="1" applyBorder="1" applyAlignment="1">
      <alignment horizontal="center" vertical="center" wrapText="1"/>
    </xf>
    <xf numFmtId="0" fontId="15" fillId="0" borderId="1" xfId="0" applyFont="1" applyFill="1" applyBorder="1" applyAlignment="1">
      <alignment horizontal="center" vertical="center"/>
    </xf>
    <xf numFmtId="0" fontId="14" fillId="0" borderId="1" xfId="51" applyFont="1" applyBorder="1" applyAlignment="1">
      <alignment horizontal="center" vertical="center" wrapText="1"/>
    </xf>
    <xf numFmtId="180" fontId="15" fillId="0" borderId="1" xfId="0" applyNumberFormat="1" applyFont="1" applyFill="1" applyBorder="1" applyAlignment="1">
      <alignment horizontal="left" vertical="center" indent="1" shrinkToFit="1"/>
    </xf>
    <xf numFmtId="0" fontId="1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7" fillId="0" borderId="1" xfId="51" applyFont="1" applyBorder="1" applyAlignment="1">
      <alignment horizontal="left" vertical="center" wrapText="1" indent="1"/>
    </xf>
    <xf numFmtId="0" fontId="18" fillId="0" borderId="1" xfId="0" applyFont="1" applyFill="1" applyBorder="1" applyAlignment="1">
      <alignment horizontal="center" vertical="center" wrapText="1"/>
    </xf>
    <xf numFmtId="0" fontId="14" fillId="0" borderId="1" xfId="51" applyFont="1" applyBorder="1" applyAlignment="1">
      <alignment horizontal="left" vertical="center" wrapText="1" indent="1"/>
    </xf>
    <xf numFmtId="0" fontId="9" fillId="2" borderId="1" xfId="0" applyFont="1" applyFill="1" applyBorder="1" applyAlignment="1">
      <alignment horizontal="left" vertical="center"/>
    </xf>
    <xf numFmtId="0" fontId="19" fillId="0" borderId="1" xfId="0" applyFont="1" applyFill="1" applyBorder="1" applyAlignment="1">
      <alignment horizontal="center" vertical="center"/>
    </xf>
    <xf numFmtId="180" fontId="20" fillId="0" borderId="1" xfId="0" applyNumberFormat="1" applyFont="1" applyFill="1" applyBorder="1" applyAlignment="1">
      <alignment horizontal="center" vertical="center" shrinkToFit="1"/>
    </xf>
    <xf numFmtId="180" fontId="20"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49" fontId="20" fillId="0" borderId="1" xfId="0" applyNumberFormat="1" applyFont="1" applyFill="1" applyBorder="1" applyAlignment="1">
      <alignment horizontal="center" vertical="center"/>
    </xf>
    <xf numFmtId="0" fontId="19" fillId="0" borderId="1" xfId="0" applyFont="1" applyFill="1" applyBorder="1" applyAlignment="1"/>
    <xf numFmtId="180" fontId="11" fillId="0" borderId="1" xfId="0" applyNumberFormat="1" applyFont="1" applyFill="1" applyBorder="1" applyAlignment="1">
      <alignment horizontal="center" vertical="center" shrinkToFit="1"/>
    </xf>
    <xf numFmtId="180" fontId="11" fillId="0" borderId="1" xfId="0" applyNumberFormat="1" applyFont="1" applyFill="1" applyBorder="1" applyAlignment="1">
      <alignment vertical="center" shrinkToFit="1"/>
    </xf>
    <xf numFmtId="0" fontId="21" fillId="0" borderId="1" xfId="0" applyNumberFormat="1" applyFont="1" applyFill="1" applyBorder="1" applyAlignment="1">
      <alignment horizontal="center" vertical="center" wrapText="1"/>
    </xf>
    <xf numFmtId="0" fontId="10" fillId="0" borderId="0" xfId="51" applyFont="1" applyBorder="1" applyAlignment="1">
      <alignment horizontal="left" vertical="center" wrapText="1" indent="1"/>
    </xf>
    <xf numFmtId="0" fontId="22" fillId="0" borderId="0" xfId="0" applyFont="1" applyFill="1" applyAlignment="1"/>
    <xf numFmtId="0" fontId="0" fillId="0" borderId="0" xfId="0" applyFill="1" applyAlignment="1">
      <alignment horizontal="left"/>
    </xf>
    <xf numFmtId="0" fontId="23" fillId="0" borderId="0" xfId="0" applyNumberFormat="1" applyFont="1" applyFill="1" applyAlignment="1">
      <alignment horizontal="center" vertical="center" wrapText="1"/>
    </xf>
    <xf numFmtId="0" fontId="23" fillId="0" borderId="0" xfId="0" applyNumberFormat="1" applyFont="1" applyFill="1" applyAlignment="1">
      <alignment horizontal="left" vertical="center" wrapText="1"/>
    </xf>
    <xf numFmtId="0" fontId="24" fillId="0" borderId="0" xfId="0" applyFont="1" applyFill="1" applyAlignment="1">
      <alignment horizontal="left" vertical="center" wrapText="1"/>
    </xf>
    <xf numFmtId="0" fontId="24" fillId="0" borderId="0" xfId="0" applyFont="1" applyFill="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3" xfId="0" applyNumberFormat="1" applyFont="1" applyFill="1" applyBorder="1" applyAlignment="1">
      <alignment horizontal="center" vertical="center" wrapText="1"/>
    </xf>
    <xf numFmtId="0" fontId="25" fillId="0" borderId="3" xfId="0" applyFont="1" applyFill="1" applyBorder="1" applyAlignment="1">
      <alignment horizontal="left" vertical="center" wrapText="1"/>
    </xf>
    <xf numFmtId="0" fontId="24" fillId="0" borderId="5" xfId="0" applyFont="1" applyFill="1" applyBorder="1" applyAlignment="1">
      <alignment horizontal="center" vertical="center" wrapText="1"/>
    </xf>
    <xf numFmtId="0" fontId="24" fillId="0" borderId="4" xfId="0" applyFont="1" applyFill="1" applyBorder="1" applyAlignment="1">
      <alignment horizontal="center" vertical="center" wrapText="1"/>
    </xf>
    <xf numFmtId="181" fontId="26"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181" fontId="24" fillId="0" borderId="1" xfId="0" applyNumberFormat="1" applyFont="1" applyFill="1" applyBorder="1" applyAlignment="1">
      <alignment horizontal="center" vertical="center" wrapText="1"/>
    </xf>
    <xf numFmtId="0" fontId="24" fillId="0" borderId="4" xfId="0" applyNumberFormat="1" applyFont="1" applyFill="1" applyBorder="1" applyAlignment="1">
      <alignment horizontal="center" vertical="center" wrapText="1"/>
    </xf>
    <xf numFmtId="0" fontId="24" fillId="0" borderId="4" xfId="0" applyFont="1" applyFill="1" applyBorder="1" applyAlignment="1">
      <alignment horizontal="left" vertical="center" wrapText="1"/>
    </xf>
    <xf numFmtId="0" fontId="24" fillId="2" borderId="0" xfId="0" applyFont="1" applyFill="1" applyAlignment="1">
      <alignment horizontal="center" vertical="center" wrapText="1"/>
    </xf>
    <xf numFmtId="181" fontId="24" fillId="2" borderId="0" xfId="0" applyNumberFormat="1" applyFont="1" applyFill="1" applyAlignment="1">
      <alignment horizontal="center" vertical="center" wrapText="1"/>
    </xf>
    <xf numFmtId="0" fontId="24" fillId="2" borderId="6" xfId="0" applyFont="1" applyFill="1" applyBorder="1" applyAlignment="1">
      <alignment horizontal="left" vertical="center" wrapText="1"/>
    </xf>
    <xf numFmtId="0" fontId="24"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4" fillId="0" borderId="1" xfId="51" applyFont="1" applyBorder="1" applyAlignment="1">
      <alignment horizontal="center" vertical="center" wrapText="1"/>
    </xf>
    <xf numFmtId="181" fontId="24" fillId="0" borderId="1" xfId="51" applyNumberFormat="1" applyFont="1" applyBorder="1" applyAlignment="1">
      <alignment horizontal="center" vertical="center" wrapText="1"/>
    </xf>
    <xf numFmtId="0" fontId="27" fillId="0" borderId="1" xfId="51" applyFont="1" applyBorder="1" applyAlignment="1">
      <alignment horizontal="center" vertical="center" wrapText="1"/>
    </xf>
    <xf numFmtId="0" fontId="27" fillId="0" borderId="1" xfId="51" applyFont="1" applyBorder="1" applyAlignment="1">
      <alignment horizontal="left" vertical="center" wrapText="1"/>
    </xf>
    <xf numFmtId="0" fontId="24"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7" fillId="0" borderId="2" xfId="0" applyFont="1" applyFill="1" applyBorder="1" applyAlignment="1">
      <alignment horizontal="left" vertical="center" wrapText="1" indent="1"/>
    </xf>
    <xf numFmtId="0" fontId="27" fillId="0" borderId="1" xfId="51" applyFont="1" applyFill="1" applyBorder="1" applyAlignment="1">
      <alignment horizontal="left" vertical="center" wrapText="1" indent="1"/>
    </xf>
    <xf numFmtId="181" fontId="27" fillId="0" borderId="1" xfId="51" applyNumberFormat="1" applyFont="1" applyBorder="1" applyAlignment="1">
      <alignment horizontal="center" vertical="center" wrapText="1"/>
    </xf>
    <xf numFmtId="0" fontId="24" fillId="0" borderId="1" xfId="50" applyFont="1" applyBorder="1" applyAlignment="1">
      <alignment horizontal="center" vertical="center" wrapText="1"/>
    </xf>
    <xf numFmtId="181" fontId="24" fillId="0" borderId="1" xfId="50" applyNumberFormat="1" applyFont="1" applyBorder="1" applyAlignment="1">
      <alignment horizontal="center" vertical="center" wrapText="1"/>
    </xf>
    <xf numFmtId="0" fontId="27" fillId="0" borderId="1" xfId="0" applyFont="1" applyFill="1" applyBorder="1" applyAlignment="1">
      <alignment horizontal="left" vertical="center" wrapText="1"/>
    </xf>
    <xf numFmtId="0" fontId="27" fillId="0" borderId="1" xfId="51" applyFont="1" applyBorder="1" applyAlignment="1">
      <alignment horizontal="left" vertical="center" wrapText="1" indent="1"/>
    </xf>
    <xf numFmtId="0" fontId="27" fillId="0" borderId="1" xfId="50" applyFont="1" applyBorder="1" applyAlignment="1">
      <alignment horizontal="center" vertical="center" wrapText="1"/>
    </xf>
    <xf numFmtId="181" fontId="27" fillId="0" borderId="1" xfId="51" applyNumberFormat="1" applyFont="1" applyFill="1" applyBorder="1" applyAlignment="1">
      <alignment horizontal="center" vertical="center" wrapText="1"/>
    </xf>
    <xf numFmtId="181" fontId="27" fillId="0" borderId="1" xfId="0" applyNumberFormat="1" applyFont="1" applyFill="1" applyBorder="1" applyAlignment="1">
      <alignment horizontal="center" vertical="center" wrapText="1"/>
    </xf>
    <xf numFmtId="0" fontId="27" fillId="0" borderId="1" xfId="50" applyFont="1" applyBorder="1" applyAlignment="1">
      <alignment horizontal="left" vertical="center" wrapText="1"/>
    </xf>
    <xf numFmtId="0" fontId="27" fillId="0" borderId="1" xfId="0" applyNumberFormat="1" applyFont="1" applyFill="1" applyBorder="1" applyAlignment="1">
      <alignment horizontal="left" vertical="center" wrapText="1"/>
    </xf>
    <xf numFmtId="0" fontId="24" fillId="0" borderId="1" xfId="0" applyNumberFormat="1" applyFont="1" applyFill="1" applyBorder="1" applyAlignment="1">
      <alignment horizontal="left" vertical="center" wrapText="1"/>
    </xf>
    <xf numFmtId="0" fontId="27" fillId="0" borderId="4" xfId="0" applyFont="1" applyFill="1" applyBorder="1" applyAlignment="1">
      <alignment horizontal="center" vertical="center" wrapText="1"/>
    </xf>
    <xf numFmtId="0" fontId="27" fillId="0" borderId="4" xfId="0" applyFont="1" applyFill="1" applyBorder="1" applyAlignment="1">
      <alignment horizontal="left" vertical="center" wrapText="1"/>
    </xf>
    <xf numFmtId="0" fontId="27" fillId="0" borderId="4" xfId="51" applyFont="1" applyBorder="1" applyAlignment="1">
      <alignment horizontal="left" vertical="center" wrapText="1" indent="1"/>
    </xf>
    <xf numFmtId="0" fontId="27" fillId="0" borderId="4" xfId="51" applyFont="1" applyBorder="1" applyAlignment="1">
      <alignment horizontal="center" vertical="center" wrapText="1"/>
    </xf>
    <xf numFmtId="181" fontId="27" fillId="0" borderId="4" xfId="51" applyNumberFormat="1" applyFont="1" applyBorder="1" applyAlignment="1">
      <alignment horizontal="center" vertical="center" wrapText="1"/>
    </xf>
    <xf numFmtId="0" fontId="27" fillId="0" borderId="4" xfId="51" applyFont="1" applyBorder="1" applyAlignment="1">
      <alignment horizontal="left" vertical="center" wrapText="1"/>
    </xf>
    <xf numFmtId="181" fontId="27" fillId="0" borderId="4" xfId="51" applyNumberFormat="1" applyFont="1" applyFill="1" applyBorder="1" applyAlignment="1">
      <alignment horizontal="center" vertical="center" wrapText="1"/>
    </xf>
    <xf numFmtId="0" fontId="27" fillId="0" borderId="4" xfId="0" applyNumberFormat="1" applyFont="1" applyFill="1" applyBorder="1" applyAlignment="1">
      <alignment horizontal="left" vertical="center" wrapText="1"/>
    </xf>
    <xf numFmtId="181" fontId="24"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center" wrapText="1"/>
    </xf>
    <xf numFmtId="0" fontId="0" fillId="0" borderId="0" xfId="0" applyFill="1" applyBorder="1" applyAlignment="1"/>
    <xf numFmtId="0" fontId="24" fillId="0" borderId="4" xfId="51" applyFont="1" applyBorder="1" applyAlignment="1">
      <alignment horizontal="center" vertical="center" wrapText="1"/>
    </xf>
    <xf numFmtId="0" fontId="24"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7" fillId="0" borderId="1" xfId="51" applyNumberFormat="1" applyFont="1" applyBorder="1" applyAlignment="1">
      <alignment horizontal="center" vertical="center" wrapText="1"/>
    </xf>
    <xf numFmtId="49" fontId="27" fillId="0" borderId="1" xfId="51" applyNumberFormat="1" applyFont="1" applyBorder="1" applyAlignment="1">
      <alignment horizontal="center" vertical="center" wrapText="1"/>
    </xf>
    <xf numFmtId="0" fontId="28" fillId="0" borderId="1" xfId="51" applyFont="1" applyBorder="1" applyAlignment="1">
      <alignment horizontal="center" vertical="center" wrapText="1"/>
    </xf>
    <xf numFmtId="0" fontId="24" fillId="0" borderId="4" xfId="50" applyFont="1" applyBorder="1" applyAlignment="1">
      <alignment horizontal="center" vertical="center" wrapText="1"/>
    </xf>
    <xf numFmtId="181" fontId="24" fillId="0" borderId="4" xfId="50" applyNumberFormat="1" applyFont="1" applyBorder="1" applyAlignment="1">
      <alignment horizontal="center" vertical="center" wrapText="1"/>
    </xf>
    <xf numFmtId="0" fontId="5" fillId="0" borderId="4" xfId="50" applyFont="1" applyFill="1" applyBorder="1" applyAlignment="1">
      <alignment horizontal="center" vertical="center" wrapText="1"/>
    </xf>
    <xf numFmtId="0" fontId="24" fillId="0" borderId="4" xfId="50" applyFont="1" applyBorder="1" applyAlignment="1">
      <alignment horizontal="left" vertical="center" wrapText="1"/>
    </xf>
    <xf numFmtId="0" fontId="27" fillId="0" borderId="1" xfId="0" applyFont="1" applyFill="1" applyBorder="1" applyAlignment="1">
      <alignment horizontal="left" vertical="center" wrapText="1" indent="1"/>
    </xf>
    <xf numFmtId="0" fontId="27" fillId="0" borderId="4" xfId="50" applyFont="1" applyBorder="1" applyAlignment="1">
      <alignment horizontal="center" vertical="center" wrapText="1"/>
    </xf>
    <xf numFmtId="0" fontId="27" fillId="3" borderId="1" xfId="0" applyFont="1" applyFill="1" applyBorder="1" applyAlignment="1">
      <alignment horizontal="left" vertical="center" wrapText="1" indent="1"/>
    </xf>
    <xf numFmtId="181" fontId="24" fillId="0" borderId="4" xfId="0" applyNumberFormat="1" applyFont="1" applyFill="1" applyBorder="1" applyAlignment="1">
      <alignment horizontal="center" vertical="center" wrapText="1"/>
    </xf>
    <xf numFmtId="0" fontId="24" fillId="0" borderId="1" xfId="0" applyFont="1" applyBorder="1" applyAlignment="1">
      <alignment horizontal="left" vertical="center" wrapText="1"/>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7" xfId="0" applyFont="1" applyFill="1" applyBorder="1" applyAlignment="1">
      <alignment horizontal="center" vertical="center" wrapText="1"/>
    </xf>
    <xf numFmtId="0" fontId="13" fillId="0" borderId="8" xfId="0" applyFont="1" applyFill="1" applyBorder="1" applyAlignment="1"/>
    <xf numFmtId="0" fontId="27" fillId="0" borderId="4" xfId="0" applyFont="1" applyBorder="1" applyAlignment="1">
      <alignment horizontal="left" vertical="center" wrapText="1"/>
    </xf>
    <xf numFmtId="0" fontId="24" fillId="0" borderId="3" xfId="0" applyFont="1" applyFill="1" applyBorder="1" applyAlignment="1">
      <alignment horizontal="center" vertical="center" wrapText="1"/>
    </xf>
    <xf numFmtId="0" fontId="24" fillId="0" borderId="3" xfId="50" applyFont="1" applyBorder="1" applyAlignment="1">
      <alignment horizontal="center" vertical="center" wrapText="1"/>
    </xf>
    <xf numFmtId="181" fontId="24" fillId="0" borderId="3" xfId="0" applyNumberFormat="1" applyFont="1" applyFill="1" applyBorder="1" applyAlignment="1">
      <alignment horizontal="center" vertical="center" wrapText="1"/>
    </xf>
    <xf numFmtId="0" fontId="24" fillId="0" borderId="2" xfId="0" applyFont="1" applyBorder="1" applyAlignment="1">
      <alignment horizontal="left" vertical="center" wrapText="1"/>
    </xf>
    <xf numFmtId="0" fontId="27" fillId="0" borderId="8" xfId="0" applyFont="1" applyFill="1" applyBorder="1" applyAlignment="1">
      <alignment horizontal="center" vertical="center" wrapText="1"/>
    </xf>
    <xf numFmtId="0" fontId="27" fillId="0" borderId="8" xfId="0" applyFont="1" applyFill="1" applyBorder="1" applyAlignment="1">
      <alignment horizontal="left" vertical="center" wrapText="1"/>
    </xf>
    <xf numFmtId="0" fontId="27" fillId="0" borderId="8" xfId="0" applyFont="1" applyFill="1" applyBorder="1" applyAlignment="1">
      <alignment horizontal="left" vertical="center" wrapText="1" indent="1"/>
    </xf>
    <xf numFmtId="0" fontId="27" fillId="0" borderId="8" xfId="50" applyFont="1" applyBorder="1" applyAlignment="1">
      <alignment horizontal="center" vertical="center" wrapText="1"/>
    </xf>
    <xf numFmtId="181" fontId="27" fillId="0" borderId="8" xfId="0" applyNumberFormat="1" applyFont="1" applyFill="1" applyBorder="1" applyAlignment="1">
      <alignment horizontal="center" vertical="center" wrapText="1"/>
    </xf>
    <xf numFmtId="0" fontId="27" fillId="0" borderId="9" xfId="0" applyFont="1" applyFill="1" applyBorder="1" applyAlignment="1">
      <alignment horizontal="left" vertical="center" wrapText="1"/>
    </xf>
    <xf numFmtId="0" fontId="27" fillId="0" borderId="9" xfId="0" applyFont="1" applyBorder="1" applyAlignment="1">
      <alignment horizontal="left" vertical="center" wrapText="1"/>
    </xf>
    <xf numFmtId="0" fontId="27" fillId="0" borderId="10" xfId="0" applyFont="1" applyFill="1" applyBorder="1" applyAlignment="1">
      <alignment horizontal="left" vertical="center" wrapText="1"/>
    </xf>
    <xf numFmtId="0" fontId="27" fillId="0" borderId="11" xfId="0" applyFont="1" applyBorder="1" applyAlignment="1">
      <alignment horizontal="left" vertical="center" wrapText="1"/>
    </xf>
    <xf numFmtId="0" fontId="27" fillId="0" borderId="8" xfId="0" applyFont="1" applyBorder="1" applyAlignment="1">
      <alignment horizontal="left" vertical="center" wrapText="1"/>
    </xf>
    <xf numFmtId="0" fontId="27" fillId="0" borderId="11" xfId="0" applyFont="1" applyFill="1" applyBorder="1" applyAlignment="1">
      <alignment horizontal="left" vertical="center" wrapText="1"/>
    </xf>
    <xf numFmtId="0" fontId="27" fillId="2" borderId="0" xfId="0" applyFont="1" applyFill="1" applyAlignment="1">
      <alignment horizontal="center" vertical="center" wrapText="1"/>
    </xf>
    <xf numFmtId="181" fontId="27" fillId="2" borderId="0" xfId="0" applyNumberFormat="1" applyFont="1" applyFill="1" applyAlignment="1">
      <alignment horizontal="center" vertical="center" wrapText="1"/>
    </xf>
    <xf numFmtId="0" fontId="27" fillId="2" borderId="6" xfId="0" applyFont="1" applyFill="1" applyBorder="1" applyAlignment="1">
      <alignment horizontal="left" vertical="center" wrapText="1"/>
    </xf>
    <xf numFmtId="180" fontId="24" fillId="0" borderId="1" xfId="0" applyNumberFormat="1" applyFont="1" applyFill="1" applyBorder="1" applyAlignment="1">
      <alignment horizontal="center" vertical="center" wrapText="1" shrinkToFit="1"/>
    </xf>
    <xf numFmtId="180" fontId="24" fillId="0" borderId="1" xfId="0" applyNumberFormat="1" applyFont="1" applyFill="1" applyBorder="1" applyAlignment="1">
      <alignment horizontal="center" vertical="center" wrapText="1"/>
    </xf>
    <xf numFmtId="0" fontId="24" fillId="0" borderId="8" xfId="0" applyFont="1" applyBorder="1" applyAlignment="1">
      <alignment horizontal="center" vertical="center" wrapText="1"/>
    </xf>
    <xf numFmtId="180" fontId="24" fillId="0" borderId="8" xfId="0" applyNumberFormat="1" applyFont="1" applyBorder="1" applyAlignment="1">
      <alignment horizontal="center" vertical="center" wrapText="1" shrinkToFit="1"/>
    </xf>
    <xf numFmtId="180" fontId="27" fillId="0" borderId="8" xfId="0" applyNumberFormat="1" applyFont="1" applyBorder="1" applyAlignment="1">
      <alignment horizontal="center" vertical="center" wrapText="1"/>
    </xf>
    <xf numFmtId="181" fontId="24" fillId="0" borderId="8" xfId="0" applyNumberFormat="1" applyFont="1" applyBorder="1" applyAlignment="1">
      <alignment horizontal="center" vertical="center" wrapText="1"/>
    </xf>
    <xf numFmtId="49" fontId="24" fillId="0" borderId="8" xfId="0" applyNumberFormat="1" applyFont="1" applyBorder="1" applyAlignment="1">
      <alignment horizontal="center" vertical="center" wrapText="1"/>
    </xf>
    <xf numFmtId="0" fontId="24" fillId="0" borderId="8" xfId="0" applyFont="1" applyBorder="1" applyAlignment="1">
      <alignment horizontal="left" vertical="center" wrapText="1"/>
    </xf>
    <xf numFmtId="0" fontId="27" fillId="0" borderId="8" xfId="0" applyFont="1" applyBorder="1" applyAlignment="1">
      <alignment horizontal="center" vertical="center" wrapText="1"/>
    </xf>
    <xf numFmtId="0" fontId="27" fillId="0" borderId="8" xfId="0" applyFont="1" applyBorder="1" applyAlignment="1">
      <alignment horizontal="left" vertical="center" wrapText="1" indent="1"/>
    </xf>
    <xf numFmtId="180" fontId="27" fillId="0" borderId="8" xfId="0" applyNumberFormat="1" applyFont="1" applyBorder="1" applyAlignment="1">
      <alignment horizontal="center" vertical="center" wrapText="1" shrinkToFit="1"/>
    </xf>
    <xf numFmtId="181" fontId="27" fillId="0" borderId="8" xfId="0" applyNumberFormat="1" applyFont="1" applyBorder="1" applyAlignment="1">
      <alignment horizontal="center" vertical="center" wrapText="1"/>
    </xf>
    <xf numFmtId="180" fontId="24" fillId="0" borderId="8" xfId="0" applyNumberFormat="1" applyFont="1" applyBorder="1" applyAlignment="1">
      <alignment horizontal="center" vertical="center" wrapText="1"/>
    </xf>
    <xf numFmtId="0" fontId="6" fillId="0" borderId="1" xfId="0" applyFont="1" applyFill="1" applyBorder="1" applyAlignment="1">
      <alignment horizontal="left" vertical="center" wrapText="1" shrinkToFit="1"/>
    </xf>
    <xf numFmtId="180" fontId="27" fillId="0" borderId="8" xfId="0" applyNumberFormat="1" applyFont="1" applyBorder="1" applyAlignment="1">
      <alignment horizontal="left" vertical="center" wrapText="1" shrinkToFit="1"/>
    </xf>
    <xf numFmtId="0" fontId="24" fillId="0" borderId="8" xfId="0" applyFont="1" applyFill="1" applyBorder="1" applyAlignment="1">
      <alignment horizontal="left" vertical="center" wrapText="1"/>
    </xf>
    <xf numFmtId="0" fontId="29" fillId="0" borderId="8" xfId="0" applyFont="1" applyBorder="1" applyAlignment="1">
      <alignment horizontal="left" vertical="center" wrapText="1"/>
    </xf>
    <xf numFmtId="0" fontId="14" fillId="0" borderId="8" xfId="0" applyFont="1" applyBorder="1" applyAlignment="1">
      <alignment horizontal="left" vertical="center" wrapText="1"/>
    </xf>
    <xf numFmtId="0" fontId="15" fillId="0" borderId="8" xfId="0" applyFont="1" applyBorder="1" applyAlignment="1">
      <alignment horizontal="left" vertical="center" wrapText="1"/>
    </xf>
    <xf numFmtId="0" fontId="15" fillId="0" borderId="8" xfId="0" applyFont="1" applyBorder="1" applyAlignment="1">
      <alignment horizontal="center" vertical="center" wrapText="1"/>
    </xf>
    <xf numFmtId="181" fontId="26" fillId="0" borderId="8" xfId="0" applyNumberFormat="1" applyFont="1" applyBorder="1" applyAlignment="1">
      <alignment horizontal="center" vertical="center" wrapText="1"/>
    </xf>
    <xf numFmtId="0" fontId="6" fillId="0" borderId="1" xfId="0" applyFont="1" applyFill="1" applyBorder="1" applyAlignment="1">
      <alignment horizontal="center" vertical="center"/>
    </xf>
    <xf numFmtId="0" fontId="29" fillId="0" borderId="1" xfId="0" applyFont="1" applyFill="1" applyBorder="1" applyAlignment="1">
      <alignment horizontal="left" vertical="center"/>
    </xf>
    <xf numFmtId="0" fontId="29" fillId="0" borderId="1" xfId="0" applyFont="1" applyFill="1" applyBorder="1" applyAlignment="1">
      <alignment horizontal="center" vertical="center"/>
    </xf>
    <xf numFmtId="0" fontId="29" fillId="0" borderId="7" xfId="0" applyFont="1" applyFill="1" applyBorder="1" applyAlignment="1">
      <alignment horizontal="left" vertical="center"/>
    </xf>
    <xf numFmtId="0" fontId="13" fillId="0" borderId="8" xfId="0" applyFont="1" applyFill="1" applyBorder="1" applyAlignment="1">
      <alignment vertical="center"/>
    </xf>
    <xf numFmtId="0" fontId="12" fillId="0" borderId="1" xfId="49" applyNumberFormat="1" applyFont="1" applyFill="1" applyBorder="1" applyAlignment="1">
      <alignment horizontal="left" vertical="center" wrapText="1" shrinkToFit="1"/>
    </xf>
    <xf numFmtId="0" fontId="22" fillId="0" borderId="0" xfId="0" applyFont="1" applyFill="1" applyAlignment="1">
      <alignment vertical="center"/>
    </xf>
    <xf numFmtId="0" fontId="14" fillId="0" borderId="7" xfId="49" applyNumberFormat="1" applyFont="1" applyFill="1" applyBorder="1" applyAlignment="1">
      <alignment horizontal="left" vertical="center" indent="1" shrinkToFit="1"/>
    </xf>
    <xf numFmtId="0" fontId="14" fillId="0" borderId="12" xfId="49" applyNumberFormat="1" applyFont="1" applyFill="1" applyBorder="1" applyAlignment="1">
      <alignment horizontal="left" vertical="center" indent="1" shrinkToFit="1"/>
    </xf>
    <xf numFmtId="0" fontId="14" fillId="0" borderId="1" xfId="49" applyNumberFormat="1" applyFont="1" applyFill="1" applyBorder="1" applyAlignment="1">
      <alignment horizontal="left" vertical="center" indent="1" shrinkToFit="1"/>
    </xf>
    <xf numFmtId="0" fontId="14" fillId="0" borderId="1" xfId="49" applyNumberFormat="1" applyFont="1" applyFill="1" applyBorder="1" applyAlignment="1">
      <alignment horizontal="center" vertical="center" shrinkToFit="1"/>
    </xf>
    <xf numFmtId="0" fontId="10" fillId="0" borderId="8" xfId="0" applyFont="1" applyFill="1" applyBorder="1" applyAlignment="1">
      <alignment vertical="center"/>
    </xf>
    <xf numFmtId="0" fontId="0" fillId="0" borderId="0" xfId="0" applyFill="1" applyAlignment="1">
      <alignment vertical="center"/>
    </xf>
    <xf numFmtId="0" fontId="0" fillId="0" borderId="0" xfId="0" applyFill="1" applyAlignment="1">
      <alignment horizontal="center"/>
    </xf>
    <xf numFmtId="49" fontId="0" fillId="0" borderId="0" xfId="0" applyNumberFormat="1" applyFill="1" applyAlignment="1">
      <alignment horizontal="center" shrinkToFit="1"/>
    </xf>
    <xf numFmtId="49" fontId="0" fillId="0" borderId="0" xfId="0" applyNumberFormat="1" applyFill="1" applyAlignment="1">
      <alignment horizontal="center" wrapText="1" shrinkToFit="1"/>
    </xf>
    <xf numFmtId="0" fontId="30" fillId="0" borderId="0" xfId="0" applyFont="1" applyFill="1" applyAlignment="1">
      <alignment horizontal="left" wrapText="1" shrinkToFit="1"/>
    </xf>
    <xf numFmtId="0" fontId="31" fillId="0" borderId="0" xfId="0" applyNumberFormat="1" applyFont="1" applyFill="1" applyAlignment="1">
      <alignment horizontal="center" vertical="center" wrapText="1"/>
    </xf>
    <xf numFmtId="0" fontId="32"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49" fontId="3" fillId="0" borderId="0" xfId="0" applyNumberFormat="1" applyFont="1" applyFill="1" applyAlignment="1">
      <alignment horizontal="left" vertical="center"/>
    </xf>
    <xf numFmtId="0" fontId="33" fillId="0" borderId="0" xfId="0" applyFont="1" applyFill="1" applyAlignment="1">
      <alignment horizontal="left" vertical="center"/>
    </xf>
    <xf numFmtId="0" fontId="6" fillId="0" borderId="7" xfId="49" applyNumberFormat="1" applyFont="1" applyFill="1" applyBorder="1" applyAlignment="1">
      <alignment horizontal="center" vertical="center" wrapText="1" shrinkToFit="1"/>
    </xf>
    <xf numFmtId="49" fontId="6" fillId="0" borderId="1" xfId="49" applyNumberFormat="1" applyFont="1" applyFill="1" applyBorder="1" applyAlignment="1">
      <alignment horizontal="center" vertical="center" wrapText="1"/>
    </xf>
    <xf numFmtId="49" fontId="6" fillId="0" borderId="2" xfId="49" applyNumberFormat="1" applyFont="1" applyFill="1" applyBorder="1" applyAlignment="1">
      <alignment horizontal="center" vertical="center" wrapText="1"/>
    </xf>
    <xf numFmtId="49" fontId="6" fillId="0" borderId="1" xfId="49" applyNumberFormat="1" applyFont="1" applyFill="1" applyBorder="1" applyAlignment="1">
      <alignment horizontal="center" vertical="center" wrapText="1" shrinkToFit="1"/>
    </xf>
    <xf numFmtId="0" fontId="6" fillId="0" borderId="1" xfId="49" applyNumberFormat="1" applyFont="1" applyFill="1" applyBorder="1" applyAlignment="1">
      <alignment horizontal="center" vertical="center" wrapText="1" shrinkToFit="1"/>
    </xf>
    <xf numFmtId="49" fontId="6" fillId="0" borderId="4" xfId="49" applyNumberFormat="1" applyFont="1" applyFill="1" applyBorder="1" applyAlignment="1">
      <alignment horizontal="center" vertical="center" wrapText="1"/>
    </xf>
    <xf numFmtId="0" fontId="13" fillId="0" borderId="7" xfId="0" applyFont="1" applyFill="1" applyBorder="1" applyAlignment="1">
      <alignment horizontal="center"/>
    </xf>
    <xf numFmtId="0" fontId="1" fillId="0" borderId="1" xfId="0" applyFont="1" applyFill="1" applyBorder="1" applyAlignment="1">
      <alignment horizontal="center" vertical="center"/>
    </xf>
    <xf numFmtId="0" fontId="6" fillId="0" borderId="1" xfId="49" applyNumberFormat="1" applyFont="1" applyFill="1" applyBorder="1" applyAlignment="1">
      <alignment horizontal="left" vertical="center" wrapText="1" shrinkToFit="1"/>
    </xf>
    <xf numFmtId="0" fontId="34" fillId="0" borderId="1" xfId="0" applyNumberFormat="1" applyFont="1" applyFill="1" applyBorder="1" applyAlignment="1">
      <alignment horizontal="center" vertical="center" wrapText="1"/>
    </xf>
    <xf numFmtId="0" fontId="12" fillId="0" borderId="1" xfId="49" applyNumberFormat="1" applyFont="1" applyFill="1" applyBorder="1" applyAlignment="1">
      <alignment horizontal="left" vertical="center" wrapText="1"/>
    </xf>
    <xf numFmtId="0" fontId="6" fillId="0" borderId="1" xfId="49" applyNumberFormat="1" applyFont="1" applyFill="1" applyBorder="1" applyAlignment="1">
      <alignment horizontal="center" vertical="center" shrinkToFit="1"/>
    </xf>
    <xf numFmtId="0" fontId="15" fillId="0" borderId="1" xfId="0" applyFont="1" applyFill="1" applyBorder="1" applyAlignment="1">
      <alignment horizontal="left" vertical="center" wrapText="1"/>
    </xf>
    <xf numFmtId="0" fontId="14" fillId="0" borderId="1" xfId="0" applyFont="1" applyFill="1" applyBorder="1" applyAlignment="1">
      <alignment horizontal="left" vertical="center" wrapText="1" indent="1"/>
    </xf>
    <xf numFmtId="0" fontId="14" fillId="0" borderId="1" xfId="49" applyNumberFormat="1" applyFont="1" applyFill="1" applyBorder="1" applyAlignment="1">
      <alignment horizontal="left" vertical="center" wrapText="1" indent="1" shrinkToFit="1"/>
    </xf>
    <xf numFmtId="0"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shrinkToFit="1"/>
    </xf>
    <xf numFmtId="0" fontId="35" fillId="0" borderId="1" xfId="49" applyNumberFormat="1" applyFont="1" applyFill="1" applyBorder="1" applyAlignment="1">
      <alignment horizontal="left" vertical="center" wrapText="1" shrinkToFit="1"/>
    </xf>
    <xf numFmtId="0" fontId="13" fillId="0" borderId="7" xfId="0" applyFont="1" applyFill="1" applyBorder="1" applyAlignment="1">
      <alignment horizontal="center" vertical="center"/>
    </xf>
    <xf numFmtId="0" fontId="15" fillId="0" borderId="1" xfId="0" applyNumberFormat="1" applyFont="1" applyFill="1" applyBorder="1" applyAlignment="1">
      <alignment horizontal="left" vertical="center" wrapText="1" indent="1"/>
    </xf>
    <xf numFmtId="0" fontId="15" fillId="0" borderId="1" xfId="0" applyNumberFormat="1" applyFont="1" applyFill="1" applyBorder="1" applyAlignment="1">
      <alignment horizontal="left" vertical="center" wrapText="1" indent="1" shrinkToFit="1"/>
    </xf>
    <xf numFmtId="0" fontId="15" fillId="0" borderId="1" xfId="0" applyNumberFormat="1" applyFont="1" applyFill="1" applyBorder="1" applyAlignment="1">
      <alignment horizontal="center" vertical="center" wrapText="1" shrinkToFit="1"/>
    </xf>
    <xf numFmtId="0" fontId="36" fillId="0" borderId="1" xfId="0" applyFont="1" applyFill="1" applyBorder="1" applyAlignment="1">
      <alignment horizontal="left" vertical="center" wrapText="1" shrinkToFit="1"/>
    </xf>
    <xf numFmtId="0" fontId="35" fillId="0" borderId="1" xfId="0" applyFont="1" applyFill="1" applyBorder="1" applyAlignment="1">
      <alignment horizontal="left" vertical="center" wrapText="1" shrinkToFit="1"/>
    </xf>
    <xf numFmtId="0" fontId="35" fillId="0" borderId="1" xfId="0" applyFont="1" applyFill="1" applyBorder="1" applyAlignment="1">
      <alignment horizontal="left" vertical="center" wrapText="1" indent="1"/>
    </xf>
    <xf numFmtId="0" fontId="14" fillId="0" borderId="1" xfId="0" applyNumberFormat="1" applyFont="1" applyFill="1" applyBorder="1" applyAlignment="1">
      <alignment horizontal="left" vertical="center" wrapText="1" indent="1" shrinkToFit="1"/>
    </xf>
    <xf numFmtId="0" fontId="6" fillId="0" borderId="1" xfId="49" applyNumberFormat="1" applyFont="1" applyFill="1" applyBorder="1" applyAlignment="1">
      <alignment horizontal="left" vertical="center" wrapText="1" indent="1" shrinkToFit="1"/>
    </xf>
    <xf numFmtId="0" fontId="14" fillId="0" borderId="1" xfId="49" applyNumberFormat="1" applyFont="1" applyFill="1" applyBorder="1" applyAlignment="1">
      <alignment vertical="center" wrapText="1"/>
    </xf>
    <xf numFmtId="0" fontId="15" fillId="0" borderId="1" xfId="0" applyFont="1" applyFill="1" applyBorder="1" applyAlignment="1">
      <alignment horizontal="left" vertical="center" wrapText="1" indent="1"/>
    </xf>
    <xf numFmtId="182" fontId="15" fillId="0" borderId="1" xfId="0" applyNumberFormat="1" applyFont="1" applyFill="1" applyBorder="1" applyAlignment="1">
      <alignment horizontal="center" vertical="center"/>
    </xf>
    <xf numFmtId="182" fontId="15" fillId="0" borderId="1" xfId="0" applyNumberFormat="1" applyFont="1" applyFill="1" applyBorder="1" applyAlignment="1">
      <alignment horizontal="center" vertical="center" shrinkToFit="1"/>
    </xf>
    <xf numFmtId="0" fontId="6" fillId="0" borderId="7" xfId="0" applyNumberFormat="1" applyFont="1" applyFill="1" applyBorder="1" applyAlignment="1">
      <alignment horizontal="center" vertical="center" wrapText="1" shrinkToFit="1"/>
    </xf>
    <xf numFmtId="49" fontId="29" fillId="0" borderId="1" xfId="0" applyNumberFormat="1" applyFont="1" applyFill="1" applyBorder="1" applyAlignment="1">
      <alignment horizontal="center" vertical="center" shrinkToFit="1"/>
    </xf>
    <xf numFmtId="0" fontId="4" fillId="0" borderId="0" xfId="0" applyFont="1" applyFill="1" applyAlignment="1">
      <alignment horizontal="center" vertical="center"/>
    </xf>
    <xf numFmtId="0" fontId="14" fillId="0" borderId="7" xfId="0" applyNumberFormat="1" applyFont="1" applyFill="1" applyBorder="1" applyAlignment="1">
      <alignment horizontal="center" vertical="center" wrapText="1" shrinkToFit="1"/>
    </xf>
    <xf numFmtId="0" fontId="14" fillId="0" borderId="1" xfId="49" applyNumberFormat="1" applyFont="1" applyFill="1" applyBorder="1" applyAlignment="1">
      <alignment horizontal="left" vertical="center" wrapText="1"/>
    </xf>
    <xf numFmtId="49" fontId="15" fillId="0" borderId="1" xfId="0" applyNumberFormat="1" applyFont="1" applyFill="1" applyBorder="1" applyAlignment="1">
      <alignment horizontal="center" vertical="center" shrinkToFit="1"/>
    </xf>
    <xf numFmtId="0" fontId="15" fillId="0" borderId="7" xfId="0" applyNumberFormat="1" applyFont="1" applyFill="1" applyBorder="1" applyAlignment="1">
      <alignment horizontal="center" vertical="center" shrinkToFit="1"/>
    </xf>
    <xf numFmtId="0" fontId="15" fillId="0"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shrinkToFit="1"/>
    </xf>
    <xf numFmtId="0" fontId="15" fillId="0" borderId="7" xfId="0" applyNumberFormat="1" applyFont="1" applyFill="1" applyBorder="1" applyAlignment="1">
      <alignment horizontal="center" vertical="center" wrapText="1" shrinkToFit="1"/>
    </xf>
    <xf numFmtId="0" fontId="15" fillId="0" borderId="7" xfId="0" applyNumberFormat="1"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4" borderId="8" xfId="0" applyFont="1" applyFill="1" applyBorder="1" applyAlignment="1">
      <alignment horizontal="left" vertical="center" wrapText="1" shrinkToFit="1"/>
    </xf>
    <xf numFmtId="49" fontId="14" fillId="0" borderId="1" xfId="0" applyNumberFormat="1" applyFont="1" applyFill="1" applyBorder="1" applyAlignment="1">
      <alignment horizontal="center" vertical="center" wrapText="1" shrinkToFit="1"/>
    </xf>
    <xf numFmtId="0" fontId="14" fillId="0" borderId="0" xfId="0" applyFont="1" applyFill="1" applyAlignment="1">
      <alignment vertical="center" wrapText="1"/>
    </xf>
    <xf numFmtId="0" fontId="6" fillId="0" borderId="1" xfId="49" applyNumberFormat="1" applyFont="1" applyFill="1" applyBorder="1" applyAlignment="1">
      <alignment horizontal="left" vertical="center" indent="1" shrinkToFit="1"/>
    </xf>
    <xf numFmtId="0" fontId="6" fillId="0" borderId="1" xfId="49" applyNumberFormat="1" applyFont="1" applyFill="1" applyBorder="1" applyAlignment="1">
      <alignment vertical="center"/>
    </xf>
    <xf numFmtId="0" fontId="6" fillId="0" borderId="1" xfId="0" applyNumberFormat="1" applyFont="1" applyFill="1" applyBorder="1" applyAlignment="1">
      <alignment horizontal="center" vertical="center" shrinkToFit="1"/>
    </xf>
    <xf numFmtId="0" fontId="14" fillId="0" borderId="1" xfId="0" applyNumberFormat="1" applyFont="1" applyFill="1" applyBorder="1" applyAlignment="1">
      <alignment horizontal="center" vertical="center" shrinkToFit="1"/>
    </xf>
    <xf numFmtId="0" fontId="14" fillId="0" borderId="1" xfId="0" applyNumberFormat="1" applyFont="1" applyFill="1" applyBorder="1" applyAlignment="1">
      <alignment horizontal="center" vertical="center" wrapText="1" shrinkToFit="1"/>
    </xf>
    <xf numFmtId="0" fontId="36" fillId="0" borderId="8" xfId="0" applyFont="1" applyBorder="1" applyAlignment="1">
      <alignment horizontal="left" vertical="center" wrapText="1"/>
    </xf>
    <xf numFmtId="0" fontId="36" fillId="0" borderId="8" xfId="0" applyFont="1" applyBorder="1" applyAlignment="1">
      <alignment horizontal="left" vertical="center" wrapText="1" shrinkToFit="1"/>
    </xf>
    <xf numFmtId="0" fontId="37" fillId="0" borderId="1" xfId="0" applyFont="1" applyFill="1" applyBorder="1" applyAlignment="1">
      <alignment horizontal="left" vertical="center" wrapText="1" shrinkToFit="1"/>
    </xf>
    <xf numFmtId="0" fontId="14" fillId="0" borderId="1" xfId="0" applyFont="1" applyFill="1" applyBorder="1" applyAlignment="1">
      <alignment horizontal="center" vertical="center"/>
    </xf>
    <xf numFmtId="0" fontId="12" fillId="0" borderId="1" xfId="0" applyFont="1" applyFill="1" applyBorder="1" applyAlignment="1">
      <alignment horizontal="left" vertical="center" wrapText="1" shrinkToFit="1"/>
    </xf>
    <xf numFmtId="0" fontId="29" fillId="0" borderId="7" xfId="0" applyFont="1" applyFill="1" applyBorder="1" applyAlignment="1">
      <alignment horizontal="center" vertical="center" wrapText="1"/>
    </xf>
    <xf numFmtId="0" fontId="14" fillId="0" borderId="1" xfId="0" applyNumberFormat="1" applyFont="1" applyFill="1" applyBorder="1" applyAlignment="1">
      <alignment horizontal="left" vertical="center" wrapText="1" indent="1"/>
    </xf>
    <xf numFmtId="0" fontId="29" fillId="0" borderId="7" xfId="0" applyNumberFormat="1" applyFont="1" applyFill="1" applyBorder="1" applyAlignment="1">
      <alignment horizontal="center" vertical="center" shrinkToFit="1"/>
    </xf>
    <xf numFmtId="49" fontId="29" fillId="0" borderId="1" xfId="0" applyNumberFormat="1" applyFont="1" applyFill="1" applyBorder="1" applyAlignment="1">
      <alignment horizontal="center" vertical="center" wrapText="1" shrinkToFit="1"/>
    </xf>
    <xf numFmtId="0" fontId="14" fillId="0" borderId="1" xfId="0" applyNumberFormat="1" applyFont="1" applyFill="1" applyBorder="1" applyAlignment="1">
      <alignment horizontal="left" vertical="center" wrapText="1" shrinkToFit="1"/>
    </xf>
    <xf numFmtId="0" fontId="6" fillId="0" borderId="1" xfId="0" applyNumberFormat="1" applyFont="1" applyFill="1" applyBorder="1" applyAlignment="1">
      <alignment horizontal="left" vertical="center" wrapText="1" shrinkToFit="1"/>
    </xf>
    <xf numFmtId="0" fontId="29" fillId="0" borderId="7" xfId="0" applyNumberFormat="1" applyFont="1" applyFill="1" applyBorder="1" applyAlignment="1">
      <alignment horizontal="center" vertical="center" wrapText="1" shrinkToFit="1"/>
    </xf>
    <xf numFmtId="0" fontId="14" fillId="0" borderId="1" xfId="0" applyFont="1" applyFill="1" applyBorder="1" applyAlignment="1">
      <alignment horizontal="left" vertical="center" wrapText="1"/>
    </xf>
    <xf numFmtId="0" fontId="38" fillId="0" borderId="1" xfId="0" applyFont="1" applyBorder="1">
      <alignment vertical="center"/>
    </xf>
    <xf numFmtId="0" fontId="39" fillId="0" borderId="1" xfId="49" applyNumberFormat="1" applyFont="1" applyFill="1" applyBorder="1" applyAlignment="1">
      <alignment horizontal="center" vertical="center" shrinkToFit="1"/>
    </xf>
    <xf numFmtId="0" fontId="13" fillId="0" borderId="0" xfId="0" applyFont="1" applyFill="1" applyAlignment="1"/>
    <xf numFmtId="0" fontId="13" fillId="0" borderId="0" xfId="0" applyFont="1" applyFill="1" applyAlignment="1">
      <alignment vertical="center"/>
    </xf>
    <xf numFmtId="49" fontId="13" fillId="0" borderId="0" xfId="0" applyNumberFormat="1" applyFont="1" applyFill="1" applyAlignment="1">
      <alignment horizontal="center" shrinkToFit="1"/>
    </xf>
    <xf numFmtId="49" fontId="13" fillId="0" borderId="0" xfId="0" applyNumberFormat="1" applyFont="1" applyFill="1" applyAlignment="1">
      <alignment shrinkToFit="1"/>
    </xf>
    <xf numFmtId="0" fontId="13" fillId="0" borderId="0" xfId="0" applyFont="1" applyFill="1" applyAlignment="1">
      <alignment horizontal="left"/>
    </xf>
    <xf numFmtId="0" fontId="13" fillId="0" borderId="0" xfId="0" applyFont="1" applyFill="1" applyAlignment="1">
      <alignment horizontal="center"/>
    </xf>
    <xf numFmtId="49" fontId="13" fillId="0" borderId="0" xfId="0" applyNumberFormat="1" applyFont="1" applyFill="1" applyAlignment="1">
      <alignment horizontal="center" wrapText="1" shrinkToFit="1"/>
    </xf>
    <xf numFmtId="0" fontId="36" fillId="0" borderId="0" xfId="0" applyFont="1" applyFill="1" applyAlignment="1">
      <alignment horizontal="left" wrapText="1" shrinkToFit="1"/>
    </xf>
    <xf numFmtId="0" fontId="2" fillId="0" borderId="0" xfId="0" applyNumberFormat="1" applyFont="1" applyFill="1" applyAlignment="1">
      <alignment vertical="center" wrapText="1"/>
    </xf>
    <xf numFmtId="0" fontId="3" fillId="0" borderId="0" xfId="0" applyFont="1" applyFill="1" applyAlignment="1">
      <alignment vertical="center"/>
    </xf>
    <xf numFmtId="49" fontId="6" fillId="0" borderId="2" xfId="49" applyNumberFormat="1" applyFont="1" applyFill="1" applyBorder="1" applyAlignment="1">
      <alignment vertical="center" wrapText="1"/>
    </xf>
    <xf numFmtId="49" fontId="6" fillId="0" borderId="7" xfId="49" applyNumberFormat="1" applyFont="1" applyFill="1" applyBorder="1" applyAlignment="1">
      <alignment horizontal="center" vertical="center" wrapText="1"/>
    </xf>
    <xf numFmtId="49" fontId="6" fillId="0" borderId="12" xfId="49" applyNumberFormat="1" applyFont="1" applyFill="1" applyBorder="1" applyAlignment="1">
      <alignment horizontal="center" vertical="center" wrapText="1"/>
    </xf>
    <xf numFmtId="49" fontId="6" fillId="0" borderId="4" xfId="49" applyNumberFormat="1" applyFont="1" applyFill="1" applyBorder="1" applyAlignment="1">
      <alignment vertical="center" wrapText="1"/>
    </xf>
    <xf numFmtId="49" fontId="6" fillId="0" borderId="1" xfId="49" applyNumberFormat="1" applyFont="1" applyFill="1" applyBorder="1" applyAlignment="1">
      <alignment vertical="center" wrapText="1"/>
    </xf>
    <xf numFmtId="0" fontId="6" fillId="0" borderId="1" xfId="49" applyNumberFormat="1" applyFont="1" applyFill="1" applyBorder="1" applyAlignment="1">
      <alignment vertical="center" wrapText="1" shrinkToFit="1"/>
    </xf>
    <xf numFmtId="0" fontId="29" fillId="0" borderId="1" xfId="0" applyFont="1" applyFill="1" applyBorder="1" applyAlignment="1">
      <alignment vertical="center"/>
    </xf>
    <xf numFmtId="0" fontId="29" fillId="0" borderId="1" xfId="0" applyFont="1" applyFill="1" applyBorder="1" applyAlignment="1">
      <alignment horizontal="left" vertical="center" wrapText="1"/>
    </xf>
    <xf numFmtId="0" fontId="40" fillId="0" borderId="1" xfId="49" applyNumberFormat="1" applyFont="1" applyFill="1" applyBorder="1" applyAlignment="1">
      <alignment vertical="center" wrapText="1" shrinkToFit="1"/>
    </xf>
    <xf numFmtId="0" fontId="14" fillId="0" borderId="1" xfId="49" applyNumberFormat="1" applyFont="1" applyFill="1" applyBorder="1" applyAlignment="1">
      <alignment vertical="center" wrapText="1" shrinkToFit="1"/>
    </xf>
    <xf numFmtId="0" fontId="6" fillId="0" borderId="1" xfId="49" applyNumberFormat="1" applyFont="1" applyFill="1" applyBorder="1" applyAlignment="1">
      <alignment vertical="center" shrinkToFi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复件 2009年莆田市跨市招生计划" xfId="50"/>
    <cellStyle name="常规_Sheet1" xfId="51"/>
    <cellStyle name="常规 4 2" xfId="52"/>
  </cellStyles>
  <dxfs count="2">
    <dxf>
      <font>
        <color indexed="42"/>
      </font>
    </dxf>
    <dxf>
      <font>
        <color theme="0"/>
      </font>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31"/>
  <sheetViews>
    <sheetView topLeftCell="A27" workbookViewId="0">
      <pane xSplit="1" topLeftCell="B1" activePane="topRight" state="frozen"/>
      <selection/>
      <selection pane="topRight" activeCell="J29" sqref="J29"/>
    </sheetView>
  </sheetViews>
  <sheetFormatPr defaultColWidth="9" defaultRowHeight="80" customHeight="1"/>
  <cols>
    <col min="1" max="1" width="4.44444444444444" style="253" customWidth="1"/>
    <col min="2" max="2" width="19.5" style="254" customWidth="1"/>
    <col min="3" max="3" width="13.1296296296296" style="255" customWidth="1"/>
    <col min="4" max="4" width="7.75925925925926" style="256" customWidth="1"/>
    <col min="5" max="5" width="16.5" style="256" customWidth="1"/>
    <col min="6" max="6" width="14.3796296296296" style="256" customWidth="1"/>
    <col min="7" max="7" width="8.88888888888889" style="257" customWidth="1"/>
    <col min="8" max="8" width="6.12962962962963" style="257" customWidth="1"/>
    <col min="9" max="9" width="71.6666666666667" style="258" customWidth="1"/>
    <col min="10" max="32" width="9" style="251"/>
    <col min="33" max="16384" width="8.66666666666667" style="251"/>
  </cols>
  <sheetData>
    <row r="1" s="251" customFormat="1" ht="55" customHeight="1" spans="1:9">
      <c r="A1" s="5" t="s">
        <v>0</v>
      </c>
      <c r="B1" s="259"/>
      <c r="C1" s="5"/>
      <c r="D1" s="5"/>
      <c r="E1" s="5"/>
      <c r="F1" s="5"/>
      <c r="G1" s="5"/>
      <c r="H1" s="5"/>
      <c r="I1" s="5"/>
    </row>
    <row r="2" s="251" customFormat="1" ht="26" customHeight="1" spans="1:9">
      <c r="A2" s="181" t="s">
        <v>1</v>
      </c>
      <c r="B2" s="260"/>
      <c r="C2" s="181"/>
      <c r="D2" s="181"/>
      <c r="E2" s="182"/>
      <c r="F2" s="182"/>
      <c r="G2" s="183"/>
      <c r="H2" s="183"/>
      <c r="I2" s="184"/>
    </row>
    <row r="3" s="251" customFormat="1" ht="27" customHeight="1" spans="1:9">
      <c r="A3" s="186" t="s">
        <v>2</v>
      </c>
      <c r="B3" s="261" t="s">
        <v>3</v>
      </c>
      <c r="C3" s="186" t="s">
        <v>4</v>
      </c>
      <c r="D3" s="186" t="s">
        <v>5</v>
      </c>
      <c r="E3" s="262" t="s">
        <v>6</v>
      </c>
      <c r="F3" s="263"/>
      <c r="G3" s="188" t="s">
        <v>7</v>
      </c>
      <c r="H3" s="188" t="s">
        <v>8</v>
      </c>
      <c r="I3" s="189" t="s">
        <v>9</v>
      </c>
    </row>
    <row r="4" s="251" customFormat="1" ht="25" customHeight="1" spans="1:9">
      <c r="A4" s="186"/>
      <c r="B4" s="264"/>
      <c r="C4" s="186"/>
      <c r="D4" s="186"/>
      <c r="E4" s="265" t="s">
        <v>10</v>
      </c>
      <c r="F4" s="186" t="s">
        <v>11</v>
      </c>
      <c r="G4" s="188"/>
      <c r="H4" s="188"/>
      <c r="I4" s="189"/>
    </row>
    <row r="5" s="251" customFormat="1" ht="90" customHeight="1" spans="1:9">
      <c r="A5" s="266" t="s">
        <v>12</v>
      </c>
      <c r="B5" s="266" t="s">
        <v>13</v>
      </c>
      <c r="C5" s="266" t="s">
        <v>14</v>
      </c>
      <c r="D5" s="266"/>
      <c r="E5" s="266" t="s">
        <v>15</v>
      </c>
      <c r="F5" s="189" t="s">
        <v>16</v>
      </c>
      <c r="G5" s="194">
        <f>G6+G11+G16+G19+G24+G27+G29</f>
        <v>36</v>
      </c>
      <c r="H5" s="10" t="s">
        <v>17</v>
      </c>
      <c r="I5" s="195" t="s">
        <v>18</v>
      </c>
    </row>
    <row r="6" s="251" customFormat="1" ht="71.25" customHeight="1" spans="1:9">
      <c r="A6" s="164" t="s">
        <v>19</v>
      </c>
      <c r="B6" s="267" t="s">
        <v>20</v>
      </c>
      <c r="C6" s="268"/>
      <c r="D6" s="196" t="s">
        <v>21</v>
      </c>
      <c r="E6" s="196"/>
      <c r="F6" s="196"/>
      <c r="G6" s="11">
        <f>SUM(G7:G10)</f>
        <v>9</v>
      </c>
      <c r="H6" s="10"/>
      <c r="I6" s="167" t="s">
        <v>22</v>
      </c>
    </row>
    <row r="7" s="251" customFormat="1" ht="55.5" customHeight="1" spans="1:9">
      <c r="A7" s="27">
        <v>1</v>
      </c>
      <c r="B7" s="269" t="s">
        <v>20</v>
      </c>
      <c r="C7" s="198" t="s">
        <v>23</v>
      </c>
      <c r="D7" s="172" t="s">
        <v>24</v>
      </c>
      <c r="E7" s="270" t="s">
        <v>25</v>
      </c>
      <c r="F7" s="199" t="s">
        <v>26</v>
      </c>
      <c r="G7" s="200">
        <v>2</v>
      </c>
      <c r="H7" s="201" t="s">
        <v>27</v>
      </c>
      <c r="I7" s="202" t="s">
        <v>28</v>
      </c>
    </row>
    <row r="8" s="251" customFormat="1" ht="54" customHeight="1" spans="1:9">
      <c r="A8" s="27">
        <v>2</v>
      </c>
      <c r="B8" s="269" t="s">
        <v>20</v>
      </c>
      <c r="C8" s="198" t="s">
        <v>23</v>
      </c>
      <c r="D8" s="172" t="s">
        <v>29</v>
      </c>
      <c r="E8" s="270" t="s">
        <v>30</v>
      </c>
      <c r="F8" s="199" t="s">
        <v>26</v>
      </c>
      <c r="G8" s="200">
        <v>3</v>
      </c>
      <c r="H8" s="201" t="s">
        <v>27</v>
      </c>
      <c r="I8" s="202" t="s">
        <v>31</v>
      </c>
    </row>
    <row r="9" s="251" customFormat="1" ht="104.25" customHeight="1" spans="1:9">
      <c r="A9" s="27">
        <v>3</v>
      </c>
      <c r="B9" s="269" t="s">
        <v>20</v>
      </c>
      <c r="C9" s="198" t="s">
        <v>32</v>
      </c>
      <c r="D9" s="172" t="s">
        <v>33</v>
      </c>
      <c r="E9" s="270" t="s">
        <v>34</v>
      </c>
      <c r="F9" s="199" t="s">
        <v>35</v>
      </c>
      <c r="G9" s="200">
        <v>2</v>
      </c>
      <c r="H9" s="201" t="s">
        <v>27</v>
      </c>
      <c r="I9" s="202" t="s">
        <v>36</v>
      </c>
    </row>
    <row r="10" s="251" customFormat="1" ht="74.25" customHeight="1" spans="1:9">
      <c r="A10" s="27">
        <v>4</v>
      </c>
      <c r="B10" s="269" t="s">
        <v>20</v>
      </c>
      <c r="C10" s="198" t="s">
        <v>32</v>
      </c>
      <c r="D10" s="172" t="s">
        <v>37</v>
      </c>
      <c r="E10" s="270" t="s">
        <v>38</v>
      </c>
      <c r="F10" s="199" t="s">
        <v>35</v>
      </c>
      <c r="G10" s="200">
        <v>2</v>
      </c>
      <c r="H10" s="201" t="s">
        <v>27</v>
      </c>
      <c r="I10" s="202" t="s">
        <v>39</v>
      </c>
    </row>
    <row r="11" s="252" customFormat="1" ht="67" customHeight="1" spans="1:9">
      <c r="A11" s="164" t="s">
        <v>40</v>
      </c>
      <c r="B11" s="267" t="s">
        <v>41</v>
      </c>
      <c r="C11" s="268"/>
      <c r="D11" s="196" t="s">
        <v>42</v>
      </c>
      <c r="E11" s="271"/>
      <c r="F11" s="211"/>
      <c r="G11" s="11">
        <f>SUM(G12:G15)</f>
        <v>8</v>
      </c>
      <c r="H11" s="201"/>
      <c r="I11" s="167" t="s">
        <v>43</v>
      </c>
    </row>
    <row r="12" s="252" customFormat="1" ht="88" customHeight="1" spans="1:9">
      <c r="A12" s="171">
        <v>1</v>
      </c>
      <c r="B12" s="269" t="s">
        <v>41</v>
      </c>
      <c r="C12" s="198" t="s">
        <v>44</v>
      </c>
      <c r="D12" s="172" t="s">
        <v>45</v>
      </c>
      <c r="E12" s="270" t="s">
        <v>46</v>
      </c>
      <c r="F12" s="213" t="s">
        <v>47</v>
      </c>
      <c r="G12" s="214">
        <v>2</v>
      </c>
      <c r="H12" s="201" t="s">
        <v>27</v>
      </c>
      <c r="I12" s="208" t="s">
        <v>48</v>
      </c>
    </row>
    <row r="13" s="252" customFormat="1" ht="87" customHeight="1" spans="1:9">
      <c r="A13" s="171">
        <v>2</v>
      </c>
      <c r="B13" s="269" t="s">
        <v>41</v>
      </c>
      <c r="C13" s="198" t="s">
        <v>49</v>
      </c>
      <c r="D13" s="172" t="s">
        <v>50</v>
      </c>
      <c r="E13" s="270" t="s">
        <v>51</v>
      </c>
      <c r="F13" s="213" t="s">
        <v>52</v>
      </c>
      <c r="G13" s="215">
        <v>2</v>
      </c>
      <c r="H13" s="201" t="s">
        <v>27</v>
      </c>
      <c r="I13" s="208" t="s">
        <v>53</v>
      </c>
    </row>
    <row r="14" s="252" customFormat="1" ht="82" customHeight="1" spans="1:9">
      <c r="A14" s="171">
        <v>3</v>
      </c>
      <c r="B14" s="269" t="s">
        <v>41</v>
      </c>
      <c r="C14" s="198" t="s">
        <v>54</v>
      </c>
      <c r="D14" s="172" t="s">
        <v>55</v>
      </c>
      <c r="E14" s="270" t="s">
        <v>56</v>
      </c>
      <c r="F14" s="213" t="s">
        <v>57</v>
      </c>
      <c r="G14" s="215">
        <v>2</v>
      </c>
      <c r="H14" s="201" t="s">
        <v>27</v>
      </c>
      <c r="I14" s="207" t="s">
        <v>58</v>
      </c>
    </row>
    <row r="15" s="252" customFormat="1" ht="116.25" customHeight="1" spans="1:9">
      <c r="A15" s="171">
        <v>4</v>
      </c>
      <c r="B15" s="269" t="s">
        <v>41</v>
      </c>
      <c r="C15" s="198" t="s">
        <v>59</v>
      </c>
      <c r="D15" s="172" t="s">
        <v>60</v>
      </c>
      <c r="E15" s="270" t="s">
        <v>61</v>
      </c>
      <c r="F15" s="213" t="s">
        <v>62</v>
      </c>
      <c r="G15" s="215">
        <v>2</v>
      </c>
      <c r="H15" s="201" t="s">
        <v>27</v>
      </c>
      <c r="I15" s="208" t="s">
        <v>63</v>
      </c>
    </row>
    <row r="16" s="252" customFormat="1" ht="58" customHeight="1" spans="1:9">
      <c r="A16" s="164" t="s">
        <v>64</v>
      </c>
      <c r="B16" s="267" t="s">
        <v>65</v>
      </c>
      <c r="C16" s="268"/>
      <c r="D16" s="196" t="s">
        <v>66</v>
      </c>
      <c r="E16" s="271"/>
      <c r="F16" s="211"/>
      <c r="G16" s="11">
        <f>SUM(G17:G18)</f>
        <v>3</v>
      </c>
      <c r="H16" s="201"/>
      <c r="I16" s="167" t="s">
        <v>67</v>
      </c>
    </row>
    <row r="17" s="252" customFormat="1" ht="54.75" customHeight="1" spans="1:9">
      <c r="A17" s="171">
        <v>1</v>
      </c>
      <c r="B17" s="269" t="s">
        <v>65</v>
      </c>
      <c r="C17" s="204" t="s">
        <v>68</v>
      </c>
      <c r="D17" s="172" t="s">
        <v>69</v>
      </c>
      <c r="E17" s="270" t="s">
        <v>70</v>
      </c>
      <c r="F17" s="213" t="s">
        <v>71</v>
      </c>
      <c r="G17" s="214">
        <v>2</v>
      </c>
      <c r="H17" s="201" t="s">
        <v>27</v>
      </c>
      <c r="I17" s="208" t="s">
        <v>72</v>
      </c>
    </row>
    <row r="18" s="252" customFormat="1" ht="72" customHeight="1" spans="1:9">
      <c r="A18" s="171">
        <v>2</v>
      </c>
      <c r="B18" s="269" t="s">
        <v>65</v>
      </c>
      <c r="C18" s="204" t="s">
        <v>73</v>
      </c>
      <c r="D18" s="172" t="s">
        <v>74</v>
      </c>
      <c r="E18" s="270" t="s">
        <v>75</v>
      </c>
      <c r="F18" s="213" t="s">
        <v>35</v>
      </c>
      <c r="G18" s="215">
        <v>1</v>
      </c>
      <c r="H18" s="201" t="s">
        <v>27</v>
      </c>
      <c r="I18" s="207" t="s">
        <v>76</v>
      </c>
    </row>
    <row r="19" s="252" customFormat="1" ht="64" customHeight="1" spans="1:9">
      <c r="A19" s="164" t="s">
        <v>77</v>
      </c>
      <c r="B19" s="267" t="s">
        <v>78</v>
      </c>
      <c r="C19" s="268"/>
      <c r="D19" s="217" t="s">
        <v>79</v>
      </c>
      <c r="E19" s="271"/>
      <c r="F19" s="211"/>
      <c r="G19" s="10">
        <f>SUM(G20:G23)</f>
        <v>6</v>
      </c>
      <c r="H19" s="201"/>
      <c r="I19" s="167" t="s">
        <v>80</v>
      </c>
    </row>
    <row r="20" s="252" customFormat="1" ht="51.75" customHeight="1" spans="1:9">
      <c r="A20" s="171">
        <v>1</v>
      </c>
      <c r="B20" s="269" t="s">
        <v>78</v>
      </c>
      <c r="C20" s="204" t="s">
        <v>81</v>
      </c>
      <c r="D20" s="221" t="s">
        <v>82</v>
      </c>
      <c r="E20" s="270" t="s">
        <v>83</v>
      </c>
      <c r="F20" s="205" t="s">
        <v>71</v>
      </c>
      <c r="G20" s="206">
        <v>2</v>
      </c>
      <c r="H20" s="201" t="s">
        <v>27</v>
      </c>
      <c r="I20" s="208" t="s">
        <v>84</v>
      </c>
    </row>
    <row r="21" s="252" customFormat="1" ht="52.5" customHeight="1" spans="1:9">
      <c r="A21" s="171">
        <v>2</v>
      </c>
      <c r="B21" s="269" t="s">
        <v>78</v>
      </c>
      <c r="C21" s="204" t="s">
        <v>85</v>
      </c>
      <c r="D21" s="221" t="s">
        <v>86</v>
      </c>
      <c r="E21" s="270" t="s">
        <v>87</v>
      </c>
      <c r="F21" s="205" t="s">
        <v>88</v>
      </c>
      <c r="G21" s="206">
        <v>1</v>
      </c>
      <c r="H21" s="201" t="s">
        <v>27</v>
      </c>
      <c r="I21" s="208" t="s">
        <v>89</v>
      </c>
    </row>
    <row r="22" s="252" customFormat="1" ht="54.75" customHeight="1" spans="1:9">
      <c r="A22" s="171">
        <v>3</v>
      </c>
      <c r="B22" s="269" t="s">
        <v>78</v>
      </c>
      <c r="C22" s="204" t="s">
        <v>90</v>
      </c>
      <c r="D22" s="221" t="s">
        <v>91</v>
      </c>
      <c r="E22" s="270" t="s">
        <v>92</v>
      </c>
      <c r="F22" s="205" t="s">
        <v>90</v>
      </c>
      <c r="G22" s="206">
        <v>2</v>
      </c>
      <c r="H22" s="201" t="s">
        <v>27</v>
      </c>
      <c r="I22" s="208" t="s">
        <v>93</v>
      </c>
    </row>
    <row r="23" s="252" customFormat="1" ht="61" customHeight="1" spans="1:9">
      <c r="A23" s="171">
        <v>4</v>
      </c>
      <c r="B23" s="269" t="s">
        <v>78</v>
      </c>
      <c r="C23" s="204" t="s">
        <v>94</v>
      </c>
      <c r="D23" s="221" t="s">
        <v>95</v>
      </c>
      <c r="E23" s="270" t="s">
        <v>96</v>
      </c>
      <c r="F23" s="198" t="s">
        <v>97</v>
      </c>
      <c r="G23" s="206">
        <v>1</v>
      </c>
      <c r="H23" s="201" t="s">
        <v>27</v>
      </c>
      <c r="I23" s="207" t="s">
        <v>98</v>
      </c>
    </row>
    <row r="24" ht="68.25" customHeight="1" spans="1:9">
      <c r="A24" s="164" t="s">
        <v>99</v>
      </c>
      <c r="B24" s="267" t="s">
        <v>100</v>
      </c>
      <c r="C24" s="268"/>
      <c r="D24" s="196" t="s">
        <v>101</v>
      </c>
      <c r="E24" s="271"/>
      <c r="F24" s="211"/>
      <c r="G24" s="11">
        <f>SUM(G25:G26)</f>
        <v>4</v>
      </c>
      <c r="H24" s="201"/>
      <c r="I24" s="167" t="s">
        <v>102</v>
      </c>
    </row>
    <row r="25" ht="78" customHeight="1" spans="1:9">
      <c r="A25" s="171">
        <v>1</v>
      </c>
      <c r="B25" s="269" t="s">
        <v>100</v>
      </c>
      <c r="C25" s="198" t="s">
        <v>103</v>
      </c>
      <c r="D25" s="172" t="s">
        <v>104</v>
      </c>
      <c r="E25" s="270" t="s">
        <v>105</v>
      </c>
      <c r="F25" s="213" t="s">
        <v>47</v>
      </c>
      <c r="G25" s="214">
        <v>2</v>
      </c>
      <c r="H25" s="201" t="s">
        <v>27</v>
      </c>
      <c r="I25" s="208" t="s">
        <v>106</v>
      </c>
    </row>
    <row r="26" ht="79" customHeight="1" spans="1:9">
      <c r="A26" s="171">
        <v>2</v>
      </c>
      <c r="B26" s="269" t="s">
        <v>100</v>
      </c>
      <c r="C26" s="198" t="s">
        <v>107</v>
      </c>
      <c r="D26" s="172" t="s">
        <v>108</v>
      </c>
      <c r="E26" s="270" t="s">
        <v>109</v>
      </c>
      <c r="F26" s="213" t="s">
        <v>110</v>
      </c>
      <c r="G26" s="215">
        <v>2</v>
      </c>
      <c r="H26" s="201" t="s">
        <v>27</v>
      </c>
      <c r="I26" s="208" t="s">
        <v>111</v>
      </c>
    </row>
    <row r="27" ht="84" customHeight="1" spans="1:9">
      <c r="A27" s="164" t="s">
        <v>112</v>
      </c>
      <c r="B27" s="267" t="s">
        <v>113</v>
      </c>
      <c r="C27" s="268"/>
      <c r="D27" s="196" t="s">
        <v>114</v>
      </c>
      <c r="E27" s="271"/>
      <c r="F27" s="211"/>
      <c r="G27" s="11">
        <f>SUM(G28)</f>
        <v>2</v>
      </c>
      <c r="H27" s="201"/>
      <c r="I27" s="167" t="s">
        <v>115</v>
      </c>
    </row>
    <row r="28" ht="74" customHeight="1" spans="1:9">
      <c r="A28" s="171">
        <v>1</v>
      </c>
      <c r="B28" s="269" t="s">
        <v>113</v>
      </c>
      <c r="C28" s="198" t="s">
        <v>116</v>
      </c>
      <c r="D28" s="172" t="s">
        <v>117</v>
      </c>
      <c r="E28" s="270" t="s">
        <v>118</v>
      </c>
      <c r="F28" s="213" t="s">
        <v>119</v>
      </c>
      <c r="G28" s="214">
        <v>2</v>
      </c>
      <c r="H28" s="201" t="s">
        <v>27</v>
      </c>
      <c r="I28" s="208" t="s">
        <v>120</v>
      </c>
    </row>
    <row r="29" ht="97" customHeight="1" spans="1:9">
      <c r="A29" s="164" t="s">
        <v>121</v>
      </c>
      <c r="B29" s="267" t="s">
        <v>122</v>
      </c>
      <c r="C29" s="268"/>
      <c r="D29" s="196" t="s">
        <v>123</v>
      </c>
      <c r="E29" s="271"/>
      <c r="F29" s="211"/>
      <c r="G29" s="11">
        <f>SUM(G30:G31)</f>
        <v>4</v>
      </c>
      <c r="H29" s="201"/>
      <c r="I29" s="167" t="s">
        <v>124</v>
      </c>
    </row>
    <row r="30" ht="70" customHeight="1" spans="1:9">
      <c r="A30" s="171">
        <v>1</v>
      </c>
      <c r="B30" s="269" t="s">
        <v>122</v>
      </c>
      <c r="C30" s="198" t="s">
        <v>125</v>
      </c>
      <c r="D30" s="172" t="s">
        <v>126</v>
      </c>
      <c r="E30" s="270" t="s">
        <v>75</v>
      </c>
      <c r="F30" s="213" t="s">
        <v>127</v>
      </c>
      <c r="G30" s="214">
        <v>2</v>
      </c>
      <c r="H30" s="201" t="s">
        <v>27</v>
      </c>
      <c r="I30" s="208" t="s">
        <v>128</v>
      </c>
    </row>
    <row r="31" ht="105" customHeight="1" spans="1:9">
      <c r="A31" s="171">
        <v>2</v>
      </c>
      <c r="B31" s="269" t="s">
        <v>122</v>
      </c>
      <c r="C31" s="198" t="s">
        <v>129</v>
      </c>
      <c r="D31" s="172" t="s">
        <v>130</v>
      </c>
      <c r="E31" s="270" t="s">
        <v>131</v>
      </c>
      <c r="F31" s="213" t="s">
        <v>132</v>
      </c>
      <c r="G31" s="215">
        <v>2</v>
      </c>
      <c r="H31" s="201" t="s">
        <v>27</v>
      </c>
      <c r="I31" s="208" t="s">
        <v>133</v>
      </c>
    </row>
  </sheetData>
  <sheetProtection formatCells="0" formatColumns="0" formatRows="0" insertRows="0" insertColumns="0" insertHyperlinks="0" deleteColumns="0" deleteRows="0" sort="0" autoFilter="0" pivotTables="0"/>
  <mergeCells count="10">
    <mergeCell ref="A1:I1"/>
    <mergeCell ref="A2:I2"/>
    <mergeCell ref="E3:F3"/>
    <mergeCell ref="A3:A4"/>
    <mergeCell ref="B3:B4"/>
    <mergeCell ref="C3:C4"/>
    <mergeCell ref="D3:D4"/>
    <mergeCell ref="G3:G4"/>
    <mergeCell ref="H3:H4"/>
    <mergeCell ref="I3:I4"/>
  </mergeCells>
  <conditionalFormatting sqref="A1:B1">
    <cfRule type="cellIs" dxfId="0" priority="6" stopIfTrue="1" operator="equal">
      <formula>0</formula>
    </cfRule>
  </conditionalFormatting>
  <conditionalFormatting sqref="H7:H10">
    <cfRule type="cellIs" dxfId="1" priority="5" operator="equal">
      <formula>0</formula>
    </cfRule>
  </conditionalFormatting>
  <conditionalFormatting sqref="H11 H12:I15">
    <cfRule type="cellIs" dxfId="1" priority="4" operator="equal">
      <formula>0</formula>
    </cfRule>
  </conditionalFormatting>
  <conditionalFormatting sqref="H16 H17:I18 H19 G20:I23">
    <cfRule type="cellIs" dxfId="1" priority="7" operator="equal">
      <formula>0</formula>
    </cfRule>
  </conditionalFormatting>
  <conditionalFormatting sqref="H24 H25:I26">
    <cfRule type="cellIs" dxfId="1" priority="3" operator="equal">
      <formula>0</formula>
    </cfRule>
  </conditionalFormatting>
  <conditionalFormatting sqref="H27 H28:I28">
    <cfRule type="cellIs" dxfId="1" priority="2" operator="equal">
      <formula>0</formula>
    </cfRule>
  </conditionalFormatting>
  <conditionalFormatting sqref="H29 H30:I31">
    <cfRule type="cellIs" dxfId="1" priority="1" operator="equal">
      <formula>0</formula>
    </cfRule>
  </conditionalFormatting>
  <pageMargins left="0.161111111111111" right="0.161111111111111" top="1" bottom="1" header="0.5" footer="0.5"/>
  <pageSetup paperSize="9" scale="9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175"/>
  <sheetViews>
    <sheetView topLeftCell="B1" workbookViewId="0">
      <pane xSplit="1" ySplit="5" topLeftCell="C6" activePane="bottomRight" state="frozen"/>
      <selection/>
      <selection pane="topRight"/>
      <selection pane="bottomLeft"/>
      <selection pane="bottomRight" activeCell="B1" sqref="$A1:$XFD1048576"/>
    </sheetView>
  </sheetViews>
  <sheetFormatPr defaultColWidth="9" defaultRowHeight="14.4"/>
  <cols>
    <col min="1" max="1" width="72.5" style="175" hidden="1" customWidth="1"/>
    <col min="2" max="2" width="5.83333333333333" style="176" customWidth="1"/>
    <col min="3" max="3" width="23.3796296296296" style="176" customWidth="1"/>
    <col min="4" max="4" width="13.1296296296296" style="47" customWidth="1"/>
    <col min="5" max="5" width="10.6296296296296" style="175" customWidth="1"/>
    <col min="6" max="6" width="21.9444444444444" style="175" customWidth="1"/>
    <col min="7" max="7" width="9.25925925925926" style="177" customWidth="1"/>
    <col min="8" max="8" width="6.12962962962963" style="177" customWidth="1"/>
    <col min="9" max="9" width="76.3796296296296" style="178" customWidth="1"/>
    <col min="10" max="16384" width="9" style="1"/>
  </cols>
  <sheetData>
    <row r="1" s="1" customFormat="1" ht="45" customHeight="1" spans="1:9">
      <c r="A1" s="175"/>
      <c r="B1" s="179" t="s">
        <v>0</v>
      </c>
      <c r="C1" s="179"/>
      <c r="D1" s="179"/>
      <c r="E1" s="179"/>
      <c r="F1" s="179"/>
      <c r="G1" s="179"/>
      <c r="H1" s="179"/>
      <c r="I1" s="179"/>
    </row>
    <row r="2" s="1" customFormat="1" ht="26" customHeight="1" spans="1:9">
      <c r="A2" s="180" t="s">
        <v>134</v>
      </c>
      <c r="B2" s="181" t="s">
        <v>135</v>
      </c>
      <c r="C2" s="181"/>
      <c r="D2" s="181"/>
      <c r="E2" s="181"/>
      <c r="F2" s="182"/>
      <c r="G2" s="183"/>
      <c r="H2" s="183"/>
      <c r="I2" s="184"/>
    </row>
    <row r="3" s="1" customFormat="1" ht="24" customHeight="1" spans="1:9">
      <c r="A3" s="185" t="s">
        <v>136</v>
      </c>
      <c r="B3" s="186" t="s">
        <v>2</v>
      </c>
      <c r="C3" s="187" t="s">
        <v>137</v>
      </c>
      <c r="D3" s="186" t="s">
        <v>138</v>
      </c>
      <c r="E3" s="186" t="s">
        <v>5</v>
      </c>
      <c r="F3" s="186" t="s">
        <v>139</v>
      </c>
      <c r="G3" s="188" t="s">
        <v>140</v>
      </c>
      <c r="H3" s="188" t="s">
        <v>8</v>
      </c>
      <c r="I3" s="189" t="s">
        <v>9</v>
      </c>
    </row>
    <row r="4" s="1" customFormat="1" ht="27" customHeight="1" spans="1:9">
      <c r="A4" s="185"/>
      <c r="B4" s="186"/>
      <c r="C4" s="190"/>
      <c r="D4" s="186"/>
      <c r="E4" s="186"/>
      <c r="F4" s="186"/>
      <c r="G4" s="188"/>
      <c r="H4" s="188"/>
      <c r="I4" s="189"/>
    </row>
    <row r="5" s="1" customFormat="1" ht="17" customHeight="1" spans="1:9">
      <c r="A5" s="191"/>
      <c r="B5" s="192"/>
      <c r="C5" s="189"/>
      <c r="D5" s="193"/>
      <c r="E5" s="189"/>
      <c r="F5" s="189"/>
      <c r="G5" s="194">
        <f>G6+G32+G47+G54+G64+G76+G95+G99+G112+G114+G116+G119+G122+G124+G126+G128+G130+G136+G140+G143+G156+G161+G165+G170</f>
        <v>1780</v>
      </c>
      <c r="H5" s="10"/>
      <c r="I5" s="195"/>
    </row>
    <row r="6" s="1" customFormat="1" ht="42" customHeight="1" spans="1:9">
      <c r="A6" s="191"/>
      <c r="B6" s="171" t="s">
        <v>19</v>
      </c>
      <c r="C6" s="163" t="s">
        <v>141</v>
      </c>
      <c r="D6" s="163"/>
      <c r="E6" s="196" t="s">
        <v>142</v>
      </c>
      <c r="F6" s="196"/>
      <c r="G6" s="11">
        <f>SUM(G7:G31)</f>
        <v>671</v>
      </c>
      <c r="H6" s="10"/>
      <c r="I6" s="167" t="s">
        <v>143</v>
      </c>
    </row>
    <row r="7" s="1" customFormat="1" ht="51" customHeight="1" spans="1:9">
      <c r="A7" s="191"/>
      <c r="B7" s="171">
        <v>1</v>
      </c>
      <c r="C7" s="197" t="s">
        <v>141</v>
      </c>
      <c r="D7" s="198" t="s">
        <v>144</v>
      </c>
      <c r="E7" s="172" t="s">
        <v>145</v>
      </c>
      <c r="F7" s="199" t="s">
        <v>146</v>
      </c>
      <c r="G7" s="200">
        <v>32</v>
      </c>
      <c r="H7" s="201">
        <v>5</v>
      </c>
      <c r="I7" s="202" t="s">
        <v>147</v>
      </c>
    </row>
    <row r="8" s="1" customFormat="1" ht="63" customHeight="1" spans="1:9">
      <c r="A8" s="191"/>
      <c r="B8" s="171">
        <v>2</v>
      </c>
      <c r="C8" s="197" t="s">
        <v>141</v>
      </c>
      <c r="D8" s="198" t="s">
        <v>148</v>
      </c>
      <c r="E8" s="172" t="s">
        <v>149</v>
      </c>
      <c r="F8" s="199" t="s">
        <v>146</v>
      </c>
      <c r="G8" s="200">
        <v>32</v>
      </c>
      <c r="H8" s="201" t="s">
        <v>150</v>
      </c>
      <c r="I8" s="202" t="s">
        <v>147</v>
      </c>
    </row>
    <row r="9" s="1" customFormat="1" ht="51" customHeight="1" spans="1:9">
      <c r="A9" s="191"/>
      <c r="B9" s="171">
        <v>3</v>
      </c>
      <c r="C9" s="197" t="s">
        <v>141</v>
      </c>
      <c r="D9" s="198" t="s">
        <v>151</v>
      </c>
      <c r="E9" s="172" t="s">
        <v>152</v>
      </c>
      <c r="F9" s="199" t="s">
        <v>146</v>
      </c>
      <c r="G9" s="200">
        <v>32</v>
      </c>
      <c r="H9" s="201" t="s">
        <v>150</v>
      </c>
      <c r="I9" s="202" t="s">
        <v>147</v>
      </c>
    </row>
    <row r="10" s="174" customFormat="1" ht="46.5" customHeight="1" spans="1:9">
      <c r="A10" s="203"/>
      <c r="B10" s="171">
        <v>4</v>
      </c>
      <c r="C10" s="197" t="s">
        <v>141</v>
      </c>
      <c r="D10" s="204" t="s">
        <v>90</v>
      </c>
      <c r="E10" s="172" t="s">
        <v>153</v>
      </c>
      <c r="F10" s="205" t="s">
        <v>154</v>
      </c>
      <c r="G10" s="206">
        <v>37</v>
      </c>
      <c r="H10" s="201">
        <v>5</v>
      </c>
      <c r="I10" s="207" t="s">
        <v>155</v>
      </c>
    </row>
    <row r="11" s="174" customFormat="1" ht="102" customHeight="1" spans="1:9">
      <c r="A11" s="203"/>
      <c r="B11" s="171">
        <v>5</v>
      </c>
      <c r="C11" s="197" t="s">
        <v>141</v>
      </c>
      <c r="D11" s="204" t="s">
        <v>156</v>
      </c>
      <c r="E11" s="172" t="s">
        <v>157</v>
      </c>
      <c r="F11" s="198" t="s">
        <v>158</v>
      </c>
      <c r="G11" s="206">
        <v>5</v>
      </c>
      <c r="H11" s="201" t="s">
        <v>150</v>
      </c>
      <c r="I11" s="208" t="s">
        <v>159</v>
      </c>
    </row>
    <row r="12" s="174" customFormat="1" ht="54.75" customHeight="1" spans="1:9">
      <c r="A12" s="203"/>
      <c r="B12" s="171">
        <v>6</v>
      </c>
      <c r="C12" s="197" t="s">
        <v>141</v>
      </c>
      <c r="D12" s="204" t="s">
        <v>160</v>
      </c>
      <c r="E12" s="172" t="s">
        <v>161</v>
      </c>
      <c r="F12" s="198" t="s">
        <v>162</v>
      </c>
      <c r="G12" s="206">
        <v>38</v>
      </c>
      <c r="H12" s="201">
        <v>5</v>
      </c>
      <c r="I12" s="208" t="s">
        <v>163</v>
      </c>
    </row>
    <row r="13" s="174" customFormat="1" ht="45" customHeight="1" spans="1:9">
      <c r="A13" s="203"/>
      <c r="B13" s="171">
        <v>7</v>
      </c>
      <c r="C13" s="197" t="s">
        <v>141</v>
      </c>
      <c r="D13" s="204" t="s">
        <v>160</v>
      </c>
      <c r="E13" s="172" t="s">
        <v>164</v>
      </c>
      <c r="F13" s="205" t="s">
        <v>165</v>
      </c>
      <c r="G13" s="206">
        <v>8</v>
      </c>
      <c r="H13" s="201">
        <v>5</v>
      </c>
      <c r="I13" s="207" t="s">
        <v>166</v>
      </c>
    </row>
    <row r="14" s="174" customFormat="1" ht="78" customHeight="1" spans="1:9">
      <c r="A14" s="203"/>
      <c r="B14" s="171">
        <v>8</v>
      </c>
      <c r="C14" s="197" t="s">
        <v>141</v>
      </c>
      <c r="D14" s="204" t="s">
        <v>167</v>
      </c>
      <c r="E14" s="172" t="s">
        <v>168</v>
      </c>
      <c r="F14" s="209" t="s">
        <v>169</v>
      </c>
      <c r="G14" s="206">
        <v>38</v>
      </c>
      <c r="H14" s="201">
        <v>5</v>
      </c>
      <c r="I14" s="208" t="s">
        <v>170</v>
      </c>
    </row>
    <row r="15" s="174" customFormat="1" ht="70" customHeight="1" spans="1:9">
      <c r="A15" s="203"/>
      <c r="B15" s="171">
        <v>9</v>
      </c>
      <c r="C15" s="197" t="s">
        <v>141</v>
      </c>
      <c r="D15" s="204" t="s">
        <v>167</v>
      </c>
      <c r="E15" s="172" t="s">
        <v>171</v>
      </c>
      <c r="F15" s="198" t="s">
        <v>172</v>
      </c>
      <c r="G15" s="206">
        <v>10</v>
      </c>
      <c r="H15" s="201" t="s">
        <v>150</v>
      </c>
      <c r="I15" s="208" t="s">
        <v>173</v>
      </c>
    </row>
    <row r="16" s="174" customFormat="1" ht="49" customHeight="1" spans="1:9">
      <c r="A16" s="203"/>
      <c r="B16" s="171">
        <v>10</v>
      </c>
      <c r="C16" s="197" t="s">
        <v>141</v>
      </c>
      <c r="D16" s="204" t="s">
        <v>167</v>
      </c>
      <c r="E16" s="172" t="s">
        <v>174</v>
      </c>
      <c r="F16" s="198" t="s">
        <v>175</v>
      </c>
      <c r="G16" s="206">
        <v>16</v>
      </c>
      <c r="H16" s="201">
        <v>5</v>
      </c>
      <c r="I16" s="207" t="s">
        <v>176</v>
      </c>
    </row>
    <row r="17" s="174" customFormat="1" ht="67.5" customHeight="1" spans="1:9">
      <c r="A17" s="203"/>
      <c r="B17" s="171">
        <v>11</v>
      </c>
      <c r="C17" s="197" t="s">
        <v>141</v>
      </c>
      <c r="D17" s="204" t="s">
        <v>177</v>
      </c>
      <c r="E17" s="172" t="s">
        <v>178</v>
      </c>
      <c r="F17" s="205" t="s">
        <v>179</v>
      </c>
      <c r="G17" s="206">
        <v>43</v>
      </c>
      <c r="H17" s="201">
        <v>5</v>
      </c>
      <c r="I17" s="208" t="s">
        <v>180</v>
      </c>
    </row>
    <row r="18" s="174" customFormat="1" ht="49" customHeight="1" spans="1:9">
      <c r="A18" s="203"/>
      <c r="B18" s="171">
        <v>12</v>
      </c>
      <c r="C18" s="197" t="s">
        <v>141</v>
      </c>
      <c r="D18" s="204" t="s">
        <v>177</v>
      </c>
      <c r="E18" s="172" t="s">
        <v>181</v>
      </c>
      <c r="F18" s="198" t="s">
        <v>182</v>
      </c>
      <c r="G18" s="206">
        <v>10</v>
      </c>
      <c r="H18" s="201">
        <v>5</v>
      </c>
      <c r="I18" s="207" t="s">
        <v>183</v>
      </c>
    </row>
    <row r="19" s="174" customFormat="1" ht="49" customHeight="1" spans="1:9">
      <c r="A19" s="203"/>
      <c r="B19" s="171">
        <v>13</v>
      </c>
      <c r="C19" s="197" t="s">
        <v>141</v>
      </c>
      <c r="D19" s="204" t="s">
        <v>177</v>
      </c>
      <c r="E19" s="172" t="s">
        <v>184</v>
      </c>
      <c r="F19" s="205" t="s">
        <v>185</v>
      </c>
      <c r="G19" s="206">
        <v>43</v>
      </c>
      <c r="H19" s="201">
        <v>5</v>
      </c>
      <c r="I19" s="208" t="s">
        <v>186</v>
      </c>
    </row>
    <row r="20" s="1" customFormat="1" ht="50" customHeight="1" spans="1:9">
      <c r="A20" s="191"/>
      <c r="B20" s="171">
        <v>14</v>
      </c>
      <c r="C20" s="197" t="s">
        <v>141</v>
      </c>
      <c r="D20" s="198" t="s">
        <v>187</v>
      </c>
      <c r="E20" s="172" t="s">
        <v>188</v>
      </c>
      <c r="F20" s="199" t="s">
        <v>189</v>
      </c>
      <c r="G20" s="200">
        <v>30</v>
      </c>
      <c r="H20" s="201">
        <v>5</v>
      </c>
      <c r="I20" s="202" t="s">
        <v>190</v>
      </c>
    </row>
    <row r="21" s="1" customFormat="1" ht="92" customHeight="1" spans="1:9">
      <c r="A21" s="191"/>
      <c r="B21" s="171">
        <v>15</v>
      </c>
      <c r="C21" s="197" t="s">
        <v>141</v>
      </c>
      <c r="D21" s="198" t="s">
        <v>187</v>
      </c>
      <c r="E21" s="172" t="s">
        <v>191</v>
      </c>
      <c r="F21" s="199" t="s">
        <v>192</v>
      </c>
      <c r="G21" s="200">
        <v>5</v>
      </c>
      <c r="H21" s="201">
        <v>5</v>
      </c>
      <c r="I21" s="202" t="s">
        <v>193</v>
      </c>
    </row>
    <row r="22" s="174" customFormat="1" ht="72" customHeight="1" spans="1:9">
      <c r="A22" s="203"/>
      <c r="B22" s="171">
        <v>16</v>
      </c>
      <c r="C22" s="197" t="s">
        <v>141</v>
      </c>
      <c r="D22" s="204" t="s">
        <v>194</v>
      </c>
      <c r="E22" s="172" t="s">
        <v>195</v>
      </c>
      <c r="F22" s="198" t="s">
        <v>169</v>
      </c>
      <c r="G22" s="206">
        <v>40</v>
      </c>
      <c r="H22" s="201">
        <v>5</v>
      </c>
      <c r="I22" s="208" t="s">
        <v>170</v>
      </c>
    </row>
    <row r="23" s="174" customFormat="1" ht="51" customHeight="1" spans="1:9">
      <c r="A23" s="203"/>
      <c r="B23" s="171">
        <v>17</v>
      </c>
      <c r="C23" s="197" t="s">
        <v>141</v>
      </c>
      <c r="D23" s="204" t="s">
        <v>196</v>
      </c>
      <c r="E23" s="172" t="s">
        <v>197</v>
      </c>
      <c r="F23" s="210" t="s">
        <v>189</v>
      </c>
      <c r="G23" s="206">
        <v>37</v>
      </c>
      <c r="H23" s="201">
        <v>5</v>
      </c>
      <c r="I23" s="208" t="s">
        <v>198</v>
      </c>
    </row>
    <row r="24" s="174" customFormat="1" ht="65.25" customHeight="1" spans="1:9">
      <c r="A24" s="203"/>
      <c r="B24" s="171">
        <v>18</v>
      </c>
      <c r="C24" s="197" t="s">
        <v>141</v>
      </c>
      <c r="D24" s="204" t="s">
        <v>199</v>
      </c>
      <c r="E24" s="172" t="s">
        <v>200</v>
      </c>
      <c r="F24" s="205" t="s">
        <v>201</v>
      </c>
      <c r="G24" s="206">
        <v>21</v>
      </c>
      <c r="H24" s="201">
        <v>5</v>
      </c>
      <c r="I24" s="208" t="s">
        <v>202</v>
      </c>
    </row>
    <row r="25" s="174" customFormat="1" ht="100" customHeight="1" spans="1:9">
      <c r="A25" s="203"/>
      <c r="B25" s="171">
        <v>19</v>
      </c>
      <c r="C25" s="197" t="s">
        <v>141</v>
      </c>
      <c r="D25" s="204" t="s">
        <v>203</v>
      </c>
      <c r="E25" s="172" t="s">
        <v>204</v>
      </c>
      <c r="F25" s="198" t="s">
        <v>205</v>
      </c>
      <c r="G25" s="206">
        <v>5</v>
      </c>
      <c r="H25" s="201">
        <v>5</v>
      </c>
      <c r="I25" s="208" t="s">
        <v>159</v>
      </c>
    </row>
    <row r="26" s="174" customFormat="1" ht="59" customHeight="1" spans="1:9">
      <c r="A26" s="203"/>
      <c r="B26" s="171">
        <v>20</v>
      </c>
      <c r="C26" s="197" t="s">
        <v>141</v>
      </c>
      <c r="D26" s="204" t="s">
        <v>203</v>
      </c>
      <c r="E26" s="172" t="s">
        <v>206</v>
      </c>
      <c r="F26" s="198" t="s">
        <v>154</v>
      </c>
      <c r="G26" s="206">
        <v>36</v>
      </c>
      <c r="H26" s="201" t="s">
        <v>150</v>
      </c>
      <c r="I26" s="207" t="s">
        <v>155</v>
      </c>
    </row>
    <row r="27" s="174" customFormat="1" ht="51" customHeight="1" spans="1:9">
      <c r="A27" s="203"/>
      <c r="B27" s="171">
        <v>21</v>
      </c>
      <c r="C27" s="197" t="s">
        <v>141</v>
      </c>
      <c r="D27" s="204" t="s">
        <v>207</v>
      </c>
      <c r="E27" s="172" t="s">
        <v>208</v>
      </c>
      <c r="F27" s="205" t="s">
        <v>209</v>
      </c>
      <c r="G27" s="206">
        <v>37</v>
      </c>
      <c r="H27" s="201">
        <v>5</v>
      </c>
      <c r="I27" s="207" t="s">
        <v>210</v>
      </c>
    </row>
    <row r="28" s="174" customFormat="1" ht="86.25" customHeight="1" spans="1:9">
      <c r="A28" s="203"/>
      <c r="B28" s="171">
        <v>22</v>
      </c>
      <c r="C28" s="197" t="s">
        <v>141</v>
      </c>
      <c r="D28" s="204" t="s">
        <v>211</v>
      </c>
      <c r="E28" s="172" t="s">
        <v>212</v>
      </c>
      <c r="F28" s="198" t="s">
        <v>179</v>
      </c>
      <c r="G28" s="206">
        <v>40</v>
      </c>
      <c r="H28" s="201">
        <v>5</v>
      </c>
      <c r="I28" s="208" t="s">
        <v>180</v>
      </c>
    </row>
    <row r="29" s="174" customFormat="1" ht="55" customHeight="1" spans="1:9">
      <c r="A29" s="203"/>
      <c r="B29" s="171">
        <v>23</v>
      </c>
      <c r="C29" s="197" t="s">
        <v>141</v>
      </c>
      <c r="D29" s="204" t="s">
        <v>213</v>
      </c>
      <c r="E29" s="172" t="s">
        <v>214</v>
      </c>
      <c r="F29" s="205" t="s">
        <v>189</v>
      </c>
      <c r="G29" s="206">
        <v>30</v>
      </c>
      <c r="H29" s="201">
        <v>5</v>
      </c>
      <c r="I29" s="208" t="s">
        <v>215</v>
      </c>
    </row>
    <row r="30" s="174" customFormat="1" ht="49" customHeight="1" spans="1:9">
      <c r="A30" s="203"/>
      <c r="B30" s="171">
        <v>24</v>
      </c>
      <c r="C30" s="197" t="s">
        <v>141</v>
      </c>
      <c r="D30" s="204" t="s">
        <v>216</v>
      </c>
      <c r="E30" s="172" t="s">
        <v>217</v>
      </c>
      <c r="F30" s="198" t="s">
        <v>162</v>
      </c>
      <c r="G30" s="206">
        <v>37</v>
      </c>
      <c r="H30" s="206">
        <v>5</v>
      </c>
      <c r="I30" s="208" t="s">
        <v>163</v>
      </c>
    </row>
    <row r="31" s="174" customFormat="1" ht="57" customHeight="1" spans="1:9">
      <c r="A31" s="203"/>
      <c r="B31" s="171">
        <v>25</v>
      </c>
      <c r="C31" s="197" t="s">
        <v>141</v>
      </c>
      <c r="D31" s="204" t="s">
        <v>218</v>
      </c>
      <c r="E31" s="172" t="s">
        <v>219</v>
      </c>
      <c r="F31" s="198" t="s">
        <v>220</v>
      </c>
      <c r="G31" s="206">
        <v>9</v>
      </c>
      <c r="H31" s="201">
        <v>5</v>
      </c>
      <c r="I31" s="208" t="s">
        <v>221</v>
      </c>
    </row>
    <row r="32" s="174" customFormat="1" ht="89.25" customHeight="1" spans="1:9">
      <c r="A32" s="203"/>
      <c r="B32" s="171" t="s">
        <v>40</v>
      </c>
      <c r="C32" s="163" t="s">
        <v>222</v>
      </c>
      <c r="D32" s="163"/>
      <c r="E32" s="196" t="s">
        <v>223</v>
      </c>
      <c r="F32" s="211"/>
      <c r="G32" s="11">
        <f>SUM(G33:G46)</f>
        <v>139</v>
      </c>
      <c r="H32" s="201"/>
      <c r="I32" s="167" t="s">
        <v>224</v>
      </c>
    </row>
    <row r="33" s="174" customFormat="1" ht="77.25" customHeight="1" spans="1:9">
      <c r="A33" s="203"/>
      <c r="B33" s="171">
        <v>1</v>
      </c>
      <c r="C33" s="212" t="s">
        <v>222</v>
      </c>
      <c r="D33" s="204" t="s">
        <v>225</v>
      </c>
      <c r="E33" s="172" t="s">
        <v>226</v>
      </c>
      <c r="F33" s="213" t="s">
        <v>169</v>
      </c>
      <c r="G33" s="214">
        <v>33</v>
      </c>
      <c r="H33" s="214">
        <v>5</v>
      </c>
      <c r="I33" s="208" t="s">
        <v>170</v>
      </c>
    </row>
    <row r="34" s="174" customFormat="1" ht="50" customHeight="1" spans="1:9">
      <c r="A34" s="203"/>
      <c r="B34" s="171">
        <v>2</v>
      </c>
      <c r="C34" s="212" t="s">
        <v>222</v>
      </c>
      <c r="D34" s="204" t="s">
        <v>227</v>
      </c>
      <c r="E34" s="172" t="s">
        <v>228</v>
      </c>
      <c r="F34" s="213" t="s">
        <v>154</v>
      </c>
      <c r="G34" s="214">
        <v>20</v>
      </c>
      <c r="H34" s="201">
        <v>5</v>
      </c>
      <c r="I34" s="208" t="s">
        <v>229</v>
      </c>
    </row>
    <row r="35" s="174" customFormat="1" ht="50" customHeight="1" spans="1:9">
      <c r="A35" s="203"/>
      <c r="B35" s="171">
        <v>3</v>
      </c>
      <c r="C35" s="212" t="s">
        <v>222</v>
      </c>
      <c r="D35" s="204" t="s">
        <v>227</v>
      </c>
      <c r="E35" s="172" t="s">
        <v>230</v>
      </c>
      <c r="F35" s="213" t="s">
        <v>189</v>
      </c>
      <c r="G35" s="214">
        <v>20</v>
      </c>
      <c r="H35" s="201" t="s">
        <v>150</v>
      </c>
      <c r="I35" s="208" t="s">
        <v>198</v>
      </c>
    </row>
    <row r="36" s="174" customFormat="1" ht="61" customHeight="1" spans="1:9">
      <c r="A36" s="203"/>
      <c r="B36" s="171">
        <v>4</v>
      </c>
      <c r="C36" s="212" t="s">
        <v>222</v>
      </c>
      <c r="D36" s="204" t="s">
        <v>227</v>
      </c>
      <c r="E36" s="172" t="s">
        <v>231</v>
      </c>
      <c r="F36" s="213" t="s">
        <v>232</v>
      </c>
      <c r="G36" s="215">
        <v>3</v>
      </c>
      <c r="H36" s="201">
        <v>5</v>
      </c>
      <c r="I36" s="207" t="s">
        <v>233</v>
      </c>
    </row>
    <row r="37" s="174" customFormat="1" ht="61" customHeight="1" spans="1:9">
      <c r="A37" s="203"/>
      <c r="B37" s="171">
        <v>5</v>
      </c>
      <c r="C37" s="212" t="s">
        <v>222</v>
      </c>
      <c r="D37" s="204" t="s">
        <v>234</v>
      </c>
      <c r="E37" s="172" t="s">
        <v>235</v>
      </c>
      <c r="F37" s="213" t="s">
        <v>165</v>
      </c>
      <c r="G37" s="215">
        <v>1</v>
      </c>
      <c r="H37" s="201" t="s">
        <v>150</v>
      </c>
      <c r="I37" s="207" t="s">
        <v>166</v>
      </c>
    </row>
    <row r="38" s="174" customFormat="1" ht="61" customHeight="1" spans="1:9">
      <c r="A38" s="203"/>
      <c r="B38" s="171">
        <v>6</v>
      </c>
      <c r="C38" s="212" t="s">
        <v>222</v>
      </c>
      <c r="D38" s="204" t="s">
        <v>167</v>
      </c>
      <c r="E38" s="172" t="s">
        <v>236</v>
      </c>
      <c r="F38" s="213" t="s">
        <v>201</v>
      </c>
      <c r="G38" s="215">
        <v>18</v>
      </c>
      <c r="H38" s="201">
        <v>5</v>
      </c>
      <c r="I38" s="208" t="s">
        <v>237</v>
      </c>
    </row>
    <row r="39" s="174" customFormat="1" ht="61" customHeight="1" spans="1:9">
      <c r="A39" s="203"/>
      <c r="B39" s="171">
        <v>7</v>
      </c>
      <c r="C39" s="212" t="s">
        <v>222</v>
      </c>
      <c r="D39" s="204" t="s">
        <v>90</v>
      </c>
      <c r="E39" s="172" t="s">
        <v>238</v>
      </c>
      <c r="F39" s="213" t="s">
        <v>239</v>
      </c>
      <c r="G39" s="215">
        <v>6</v>
      </c>
      <c r="H39" s="201">
        <v>5</v>
      </c>
      <c r="I39" s="208" t="s">
        <v>240</v>
      </c>
    </row>
    <row r="40" s="174" customFormat="1" ht="92" customHeight="1" spans="1:9">
      <c r="A40" s="203"/>
      <c r="B40" s="171">
        <v>8</v>
      </c>
      <c r="C40" s="212" t="s">
        <v>222</v>
      </c>
      <c r="D40" s="204" t="s">
        <v>241</v>
      </c>
      <c r="E40" s="172" t="s">
        <v>242</v>
      </c>
      <c r="F40" s="204" t="s">
        <v>243</v>
      </c>
      <c r="G40" s="215">
        <v>7</v>
      </c>
      <c r="H40" s="201">
        <v>5</v>
      </c>
      <c r="I40" s="208" t="s">
        <v>244</v>
      </c>
    </row>
    <row r="41" s="174" customFormat="1" ht="85.5" customHeight="1" spans="1:9">
      <c r="A41" s="203"/>
      <c r="B41" s="171">
        <v>9</v>
      </c>
      <c r="C41" s="212" t="s">
        <v>222</v>
      </c>
      <c r="D41" s="204" t="s">
        <v>216</v>
      </c>
      <c r="E41" s="172" t="s">
        <v>245</v>
      </c>
      <c r="F41" s="204" t="s">
        <v>243</v>
      </c>
      <c r="G41" s="215">
        <v>7</v>
      </c>
      <c r="H41" s="201" t="s">
        <v>150</v>
      </c>
      <c r="I41" s="208" t="s">
        <v>244</v>
      </c>
    </row>
    <row r="42" s="174" customFormat="1" ht="86.25" customHeight="1" spans="1:9">
      <c r="A42" s="203"/>
      <c r="B42" s="171">
        <v>10</v>
      </c>
      <c r="C42" s="212" t="s">
        <v>222</v>
      </c>
      <c r="D42" s="204" t="s">
        <v>103</v>
      </c>
      <c r="E42" s="172" t="s">
        <v>246</v>
      </c>
      <c r="F42" s="213" t="s">
        <v>243</v>
      </c>
      <c r="G42" s="215">
        <v>7</v>
      </c>
      <c r="H42" s="201" t="s">
        <v>150</v>
      </c>
      <c r="I42" s="208" t="s">
        <v>244</v>
      </c>
    </row>
    <row r="43" s="174" customFormat="1" ht="87" customHeight="1" spans="1:9">
      <c r="A43" s="203"/>
      <c r="B43" s="171">
        <v>11</v>
      </c>
      <c r="C43" s="212" t="s">
        <v>222</v>
      </c>
      <c r="D43" s="204" t="s">
        <v>247</v>
      </c>
      <c r="E43" s="172" t="s">
        <v>248</v>
      </c>
      <c r="F43" s="213" t="s">
        <v>243</v>
      </c>
      <c r="G43" s="215">
        <v>7</v>
      </c>
      <c r="H43" s="201" t="s">
        <v>150</v>
      </c>
      <c r="I43" s="208" t="s">
        <v>244</v>
      </c>
    </row>
    <row r="44" s="174" customFormat="1" ht="79" customHeight="1" spans="1:9">
      <c r="A44" s="203"/>
      <c r="B44" s="171">
        <v>12</v>
      </c>
      <c r="C44" s="212" t="s">
        <v>222</v>
      </c>
      <c r="D44" s="204" t="s">
        <v>247</v>
      </c>
      <c r="E44" s="172" t="s">
        <v>249</v>
      </c>
      <c r="F44" s="213" t="s">
        <v>250</v>
      </c>
      <c r="G44" s="215">
        <v>3</v>
      </c>
      <c r="H44" s="201" t="s">
        <v>150</v>
      </c>
      <c r="I44" s="208" t="s">
        <v>251</v>
      </c>
    </row>
    <row r="45" s="174" customFormat="1" ht="61" customHeight="1" spans="1:9">
      <c r="A45" s="203"/>
      <c r="B45" s="171">
        <v>13</v>
      </c>
      <c r="C45" s="212" t="s">
        <v>222</v>
      </c>
      <c r="D45" s="204" t="s">
        <v>225</v>
      </c>
      <c r="E45" s="172" t="s">
        <v>252</v>
      </c>
      <c r="F45" s="213" t="s">
        <v>253</v>
      </c>
      <c r="G45" s="215">
        <v>2</v>
      </c>
      <c r="H45" s="201" t="s">
        <v>150</v>
      </c>
      <c r="I45" s="208" t="s">
        <v>254</v>
      </c>
    </row>
    <row r="46" s="174" customFormat="1" ht="61" customHeight="1" spans="1:9">
      <c r="A46" s="203"/>
      <c r="B46" s="171">
        <v>14</v>
      </c>
      <c r="C46" s="212" t="s">
        <v>222</v>
      </c>
      <c r="D46" s="204" t="s">
        <v>216</v>
      </c>
      <c r="E46" s="172" t="s">
        <v>255</v>
      </c>
      <c r="F46" s="213" t="s">
        <v>182</v>
      </c>
      <c r="G46" s="215">
        <v>5</v>
      </c>
      <c r="H46" s="201">
        <v>5</v>
      </c>
      <c r="I46" s="207" t="s">
        <v>256</v>
      </c>
    </row>
    <row r="47" s="174" customFormat="1" ht="30" customHeight="1" spans="1:9">
      <c r="A47" s="216" t="s">
        <v>257</v>
      </c>
      <c r="B47" s="171" t="s">
        <v>64</v>
      </c>
      <c r="C47" s="163" t="s">
        <v>257</v>
      </c>
      <c r="D47" s="163"/>
      <c r="E47" s="217" t="s">
        <v>258</v>
      </c>
      <c r="F47" s="211"/>
      <c r="G47" s="218">
        <f>SUM(G48:G53)</f>
        <v>13</v>
      </c>
      <c r="H47" s="201"/>
      <c r="I47" s="167" t="s">
        <v>259</v>
      </c>
    </row>
    <row r="48" s="174" customFormat="1" ht="50.85" customHeight="1" spans="1:9">
      <c r="A48" s="219" t="s">
        <v>257</v>
      </c>
      <c r="B48" s="171">
        <v>1</v>
      </c>
      <c r="C48" s="220" t="s">
        <v>257</v>
      </c>
      <c r="D48" s="204" t="s">
        <v>187</v>
      </c>
      <c r="E48" s="221" t="s">
        <v>260</v>
      </c>
      <c r="F48" s="198" t="s">
        <v>253</v>
      </c>
      <c r="G48" s="206">
        <v>2</v>
      </c>
      <c r="H48" s="201">
        <v>5</v>
      </c>
      <c r="I48" s="208" t="s">
        <v>261</v>
      </c>
    </row>
    <row r="49" s="174" customFormat="1" ht="65.25" customHeight="1" spans="1:9">
      <c r="A49" s="219"/>
      <c r="B49" s="171">
        <v>2</v>
      </c>
      <c r="C49" s="220" t="s">
        <v>257</v>
      </c>
      <c r="D49" s="204" t="s">
        <v>262</v>
      </c>
      <c r="E49" s="221" t="s">
        <v>263</v>
      </c>
      <c r="F49" s="205" t="s">
        <v>201</v>
      </c>
      <c r="G49" s="206">
        <v>3</v>
      </c>
      <c r="H49" s="201">
        <v>5</v>
      </c>
      <c r="I49" s="208" t="s">
        <v>202</v>
      </c>
    </row>
    <row r="50" s="174" customFormat="1" ht="60.85" customHeight="1" spans="1:9">
      <c r="A50" s="219" t="s">
        <v>257</v>
      </c>
      <c r="B50" s="171">
        <v>3</v>
      </c>
      <c r="C50" s="220" t="s">
        <v>257</v>
      </c>
      <c r="D50" s="204" t="s">
        <v>262</v>
      </c>
      <c r="E50" s="221" t="s">
        <v>264</v>
      </c>
      <c r="F50" s="205" t="s">
        <v>232</v>
      </c>
      <c r="G50" s="206">
        <v>2</v>
      </c>
      <c r="H50" s="201">
        <v>5</v>
      </c>
      <c r="I50" s="208" t="s">
        <v>265</v>
      </c>
    </row>
    <row r="51" s="174" customFormat="1" ht="118" customHeight="1" spans="1:9">
      <c r="A51" s="219" t="s">
        <v>257</v>
      </c>
      <c r="B51" s="171">
        <v>4</v>
      </c>
      <c r="C51" s="220" t="s">
        <v>257</v>
      </c>
      <c r="D51" s="204" t="s">
        <v>266</v>
      </c>
      <c r="E51" s="221" t="s">
        <v>267</v>
      </c>
      <c r="F51" s="205" t="s">
        <v>268</v>
      </c>
      <c r="G51" s="206">
        <v>3</v>
      </c>
      <c r="H51" s="201">
        <v>5</v>
      </c>
      <c r="I51" s="208" t="s">
        <v>269</v>
      </c>
    </row>
    <row r="52" s="174" customFormat="1" ht="112" customHeight="1" spans="1:9">
      <c r="A52" s="219" t="s">
        <v>257</v>
      </c>
      <c r="B52" s="171">
        <v>5</v>
      </c>
      <c r="C52" s="220" t="s">
        <v>257</v>
      </c>
      <c r="D52" s="204" t="s">
        <v>90</v>
      </c>
      <c r="E52" s="221" t="s">
        <v>270</v>
      </c>
      <c r="F52" s="205" t="s">
        <v>243</v>
      </c>
      <c r="G52" s="206">
        <v>1</v>
      </c>
      <c r="H52" s="201">
        <v>5</v>
      </c>
      <c r="I52" s="208" t="s">
        <v>271</v>
      </c>
    </row>
    <row r="53" s="174" customFormat="1" ht="78" customHeight="1" spans="1:9">
      <c r="A53" s="219"/>
      <c r="B53" s="171">
        <v>6</v>
      </c>
      <c r="C53" s="220" t="s">
        <v>257</v>
      </c>
      <c r="D53" s="204" t="s">
        <v>272</v>
      </c>
      <c r="E53" s="221" t="s">
        <v>273</v>
      </c>
      <c r="F53" s="204" t="s">
        <v>274</v>
      </c>
      <c r="G53" s="206">
        <v>2</v>
      </c>
      <c r="H53" s="201" t="s">
        <v>150</v>
      </c>
      <c r="I53" s="208" t="s">
        <v>275</v>
      </c>
    </row>
    <row r="54" s="174" customFormat="1" ht="41" customHeight="1" spans="1:9">
      <c r="A54" s="216" t="s">
        <v>276</v>
      </c>
      <c r="B54" s="164" t="s">
        <v>77</v>
      </c>
      <c r="C54" s="163" t="s">
        <v>276</v>
      </c>
      <c r="D54" s="163"/>
      <c r="E54" s="164" t="s">
        <v>277</v>
      </c>
      <c r="F54" s="211"/>
      <c r="G54" s="11">
        <f>SUM(G55:G63)</f>
        <v>50</v>
      </c>
      <c r="H54" s="201"/>
      <c r="I54" s="167" t="s">
        <v>278</v>
      </c>
    </row>
    <row r="55" s="174" customFormat="1" ht="61" customHeight="1" spans="1:9">
      <c r="A55" s="222" t="s">
        <v>276</v>
      </c>
      <c r="B55" s="27">
        <v>1</v>
      </c>
      <c r="C55" s="197" t="s">
        <v>276</v>
      </c>
      <c r="D55" s="204" t="s">
        <v>279</v>
      </c>
      <c r="E55" s="27" t="s">
        <v>280</v>
      </c>
      <c r="F55" s="210" t="s">
        <v>189</v>
      </c>
      <c r="G55" s="206">
        <v>30</v>
      </c>
      <c r="H55" s="201">
        <v>5</v>
      </c>
      <c r="I55" s="208" t="s">
        <v>198</v>
      </c>
    </row>
    <row r="56" s="174" customFormat="1" ht="65" customHeight="1" spans="1:9">
      <c r="A56" s="222" t="s">
        <v>276</v>
      </c>
      <c r="B56" s="27">
        <v>2</v>
      </c>
      <c r="C56" s="197" t="s">
        <v>276</v>
      </c>
      <c r="D56" s="204" t="s">
        <v>281</v>
      </c>
      <c r="E56" s="27" t="s">
        <v>282</v>
      </c>
      <c r="F56" s="205" t="s">
        <v>243</v>
      </c>
      <c r="G56" s="206">
        <v>1</v>
      </c>
      <c r="H56" s="201">
        <v>5</v>
      </c>
      <c r="I56" s="208" t="s">
        <v>283</v>
      </c>
    </row>
    <row r="57" s="174" customFormat="1" ht="65" customHeight="1" spans="1:9">
      <c r="A57" s="222"/>
      <c r="B57" s="27">
        <v>3</v>
      </c>
      <c r="C57" s="197" t="s">
        <v>276</v>
      </c>
      <c r="D57" s="204" t="s">
        <v>284</v>
      </c>
      <c r="E57" s="27" t="s">
        <v>285</v>
      </c>
      <c r="F57" s="205" t="s">
        <v>250</v>
      </c>
      <c r="G57" s="206">
        <v>1</v>
      </c>
      <c r="H57" s="201" t="s">
        <v>150</v>
      </c>
      <c r="I57" s="208" t="s">
        <v>286</v>
      </c>
    </row>
    <row r="58" s="174" customFormat="1" ht="65" customHeight="1" spans="1:9">
      <c r="A58" s="222"/>
      <c r="B58" s="27">
        <v>4</v>
      </c>
      <c r="C58" s="197" t="s">
        <v>276</v>
      </c>
      <c r="D58" s="204" t="s">
        <v>287</v>
      </c>
      <c r="E58" s="27" t="s">
        <v>288</v>
      </c>
      <c r="F58" s="213" t="s">
        <v>201</v>
      </c>
      <c r="G58" s="206">
        <v>2</v>
      </c>
      <c r="H58" s="201" t="s">
        <v>150</v>
      </c>
      <c r="I58" s="208" t="s">
        <v>289</v>
      </c>
    </row>
    <row r="59" s="174" customFormat="1" ht="65" customHeight="1" spans="1:9">
      <c r="A59" s="222"/>
      <c r="B59" s="27">
        <v>5</v>
      </c>
      <c r="C59" s="197" t="s">
        <v>276</v>
      </c>
      <c r="D59" s="204" t="s">
        <v>234</v>
      </c>
      <c r="E59" s="27" t="s">
        <v>290</v>
      </c>
      <c r="F59" s="213" t="s">
        <v>201</v>
      </c>
      <c r="G59" s="206">
        <v>8</v>
      </c>
      <c r="H59" s="201" t="s">
        <v>150</v>
      </c>
      <c r="I59" s="208" t="s">
        <v>291</v>
      </c>
    </row>
    <row r="60" s="174" customFormat="1" ht="54" customHeight="1" spans="1:9">
      <c r="A60" s="216"/>
      <c r="B60" s="27">
        <v>5</v>
      </c>
      <c r="C60" s="197" t="s">
        <v>276</v>
      </c>
      <c r="D60" s="204" t="s">
        <v>292</v>
      </c>
      <c r="E60" s="27" t="s">
        <v>293</v>
      </c>
      <c r="F60" s="205" t="s">
        <v>253</v>
      </c>
      <c r="G60" s="223">
        <v>2</v>
      </c>
      <c r="H60" s="201">
        <v>5</v>
      </c>
      <c r="I60" s="202" t="s">
        <v>294</v>
      </c>
    </row>
    <row r="61" s="174" customFormat="1" ht="52" customHeight="1" spans="1:9">
      <c r="A61" s="222" t="s">
        <v>276</v>
      </c>
      <c r="B61" s="27">
        <v>6</v>
      </c>
      <c r="C61" s="197" t="s">
        <v>276</v>
      </c>
      <c r="D61" s="204" t="s">
        <v>295</v>
      </c>
      <c r="E61" s="27" t="s">
        <v>296</v>
      </c>
      <c r="F61" s="205" t="s">
        <v>239</v>
      </c>
      <c r="G61" s="224">
        <v>1</v>
      </c>
      <c r="H61" s="201">
        <v>5</v>
      </c>
      <c r="I61" s="207" t="s">
        <v>297</v>
      </c>
    </row>
    <row r="62" s="174" customFormat="1" ht="52" customHeight="1" spans="1:9">
      <c r="A62" s="222"/>
      <c r="B62" s="27">
        <v>7</v>
      </c>
      <c r="C62" s="197" t="s">
        <v>276</v>
      </c>
      <c r="D62" s="204" t="s">
        <v>298</v>
      </c>
      <c r="E62" s="27" t="s">
        <v>299</v>
      </c>
      <c r="F62" s="205" t="s">
        <v>239</v>
      </c>
      <c r="G62" s="224">
        <v>1</v>
      </c>
      <c r="H62" s="201" t="s">
        <v>150</v>
      </c>
      <c r="I62" s="207" t="s">
        <v>300</v>
      </c>
    </row>
    <row r="63" s="174" customFormat="1" ht="71.25" customHeight="1" spans="1:9">
      <c r="A63" s="222"/>
      <c r="B63" s="27">
        <v>8</v>
      </c>
      <c r="C63" s="197" t="s">
        <v>276</v>
      </c>
      <c r="D63" s="204" t="s">
        <v>301</v>
      </c>
      <c r="E63" s="27" t="s">
        <v>302</v>
      </c>
      <c r="F63" s="205" t="s">
        <v>232</v>
      </c>
      <c r="G63" s="224">
        <v>4</v>
      </c>
      <c r="H63" s="201" t="s">
        <v>150</v>
      </c>
      <c r="I63" s="208" t="s">
        <v>303</v>
      </c>
    </row>
    <row r="64" s="174" customFormat="1" ht="58.5" customHeight="1" spans="1:9">
      <c r="A64" s="216" t="s">
        <v>304</v>
      </c>
      <c r="B64" s="164" t="s">
        <v>99</v>
      </c>
      <c r="C64" s="163" t="s">
        <v>304</v>
      </c>
      <c r="D64" s="163"/>
      <c r="E64" s="164" t="s">
        <v>305</v>
      </c>
      <c r="F64" s="211"/>
      <c r="G64" s="11">
        <f>SUM(G65:G75)</f>
        <v>19</v>
      </c>
      <c r="H64" s="201"/>
      <c r="I64" s="167" t="s">
        <v>306</v>
      </c>
    </row>
    <row r="65" s="174" customFormat="1" ht="45" customHeight="1" spans="1:9">
      <c r="A65" s="225"/>
      <c r="B65" s="171">
        <v>1</v>
      </c>
      <c r="C65" s="212" t="s">
        <v>304</v>
      </c>
      <c r="D65" s="204" t="s">
        <v>307</v>
      </c>
      <c r="E65" s="27" t="s">
        <v>308</v>
      </c>
      <c r="F65" s="205" t="s">
        <v>201</v>
      </c>
      <c r="G65" s="206">
        <v>2</v>
      </c>
      <c r="H65" s="201" t="s">
        <v>150</v>
      </c>
      <c r="I65" s="208" t="s">
        <v>309</v>
      </c>
    </row>
    <row r="66" s="174" customFormat="1" ht="45" customHeight="1" spans="1:9">
      <c r="A66" s="225"/>
      <c r="B66" s="171">
        <v>2</v>
      </c>
      <c r="C66" s="212" t="s">
        <v>304</v>
      </c>
      <c r="D66" s="204" t="s">
        <v>310</v>
      </c>
      <c r="E66" s="27" t="s">
        <v>311</v>
      </c>
      <c r="F66" s="205" t="s">
        <v>201</v>
      </c>
      <c r="G66" s="206">
        <v>2</v>
      </c>
      <c r="H66" s="201">
        <v>5</v>
      </c>
      <c r="I66" s="208" t="s">
        <v>312</v>
      </c>
    </row>
    <row r="67" s="174" customFormat="1" ht="45" customHeight="1" spans="1:9">
      <c r="A67" s="225"/>
      <c r="B67" s="171">
        <v>3</v>
      </c>
      <c r="C67" s="212" t="s">
        <v>304</v>
      </c>
      <c r="D67" s="204" t="s">
        <v>313</v>
      </c>
      <c r="E67" s="27" t="s">
        <v>314</v>
      </c>
      <c r="F67" s="205" t="s">
        <v>201</v>
      </c>
      <c r="G67" s="206">
        <v>2</v>
      </c>
      <c r="H67" s="201">
        <v>5</v>
      </c>
      <c r="I67" s="208" t="s">
        <v>315</v>
      </c>
    </row>
    <row r="68" s="174" customFormat="1" ht="45" customHeight="1" spans="1:9">
      <c r="A68" s="225"/>
      <c r="B68" s="171">
        <v>4</v>
      </c>
      <c r="C68" s="212" t="s">
        <v>304</v>
      </c>
      <c r="D68" s="204" t="s">
        <v>316</v>
      </c>
      <c r="E68" s="27" t="s">
        <v>317</v>
      </c>
      <c r="F68" s="205" t="s">
        <v>250</v>
      </c>
      <c r="G68" s="206">
        <v>1</v>
      </c>
      <c r="H68" s="201" t="s">
        <v>150</v>
      </c>
      <c r="I68" s="208" t="s">
        <v>318</v>
      </c>
    </row>
    <row r="69" s="174" customFormat="1" ht="45" customHeight="1" spans="1:9">
      <c r="A69" s="225"/>
      <c r="B69" s="171">
        <v>5</v>
      </c>
      <c r="C69" s="212" t="s">
        <v>304</v>
      </c>
      <c r="D69" s="204" t="s">
        <v>319</v>
      </c>
      <c r="E69" s="27" t="s">
        <v>320</v>
      </c>
      <c r="F69" s="205" t="s">
        <v>250</v>
      </c>
      <c r="G69" s="206">
        <v>1</v>
      </c>
      <c r="H69" s="201" t="s">
        <v>150</v>
      </c>
      <c r="I69" s="208" t="s">
        <v>321</v>
      </c>
    </row>
    <row r="70" s="174" customFormat="1" ht="45" customHeight="1" spans="1:9">
      <c r="A70" s="225"/>
      <c r="B70" s="171">
        <v>6</v>
      </c>
      <c r="C70" s="212" t="s">
        <v>304</v>
      </c>
      <c r="D70" s="204" t="s">
        <v>310</v>
      </c>
      <c r="E70" s="27" t="s">
        <v>322</v>
      </c>
      <c r="F70" s="205" t="s">
        <v>250</v>
      </c>
      <c r="G70" s="206">
        <v>1</v>
      </c>
      <c r="H70" s="201" t="s">
        <v>150</v>
      </c>
      <c r="I70" s="208" t="s">
        <v>323</v>
      </c>
    </row>
    <row r="71" s="174" customFormat="1" ht="45" customHeight="1" spans="1:9">
      <c r="A71" s="225" t="s">
        <v>304</v>
      </c>
      <c r="B71" s="171">
        <v>7</v>
      </c>
      <c r="C71" s="212" t="s">
        <v>304</v>
      </c>
      <c r="D71" s="204" t="s">
        <v>103</v>
      </c>
      <c r="E71" s="27" t="s">
        <v>324</v>
      </c>
      <c r="F71" s="205" t="s">
        <v>253</v>
      </c>
      <c r="G71" s="206">
        <v>2</v>
      </c>
      <c r="H71" s="201">
        <v>5</v>
      </c>
      <c r="I71" s="208" t="s">
        <v>325</v>
      </c>
    </row>
    <row r="72" s="174" customFormat="1" ht="45" customHeight="1" spans="1:9">
      <c r="A72" s="225"/>
      <c r="B72" s="171">
        <v>8</v>
      </c>
      <c r="C72" s="212" t="s">
        <v>304</v>
      </c>
      <c r="D72" s="204" t="s">
        <v>307</v>
      </c>
      <c r="E72" s="27" t="s">
        <v>326</v>
      </c>
      <c r="F72" s="205" t="s">
        <v>253</v>
      </c>
      <c r="G72" s="206">
        <v>2</v>
      </c>
      <c r="H72" s="201" t="s">
        <v>150</v>
      </c>
      <c r="I72" s="208" t="s">
        <v>327</v>
      </c>
    </row>
    <row r="73" s="174" customFormat="1" ht="63" customHeight="1" spans="1:9">
      <c r="A73" s="225"/>
      <c r="B73" s="171">
        <v>9</v>
      </c>
      <c r="C73" s="212" t="s">
        <v>304</v>
      </c>
      <c r="D73" s="204" t="s">
        <v>328</v>
      </c>
      <c r="E73" s="27" t="s">
        <v>329</v>
      </c>
      <c r="F73" s="205" t="s">
        <v>239</v>
      </c>
      <c r="G73" s="206">
        <v>2</v>
      </c>
      <c r="H73" s="201" t="s">
        <v>150</v>
      </c>
      <c r="I73" s="208" t="s">
        <v>330</v>
      </c>
    </row>
    <row r="74" s="174" customFormat="1" ht="63" customHeight="1" spans="1:9">
      <c r="A74" s="225" t="s">
        <v>304</v>
      </c>
      <c r="B74" s="171">
        <v>10</v>
      </c>
      <c r="C74" s="212" t="s">
        <v>304</v>
      </c>
      <c r="D74" s="204" t="s">
        <v>307</v>
      </c>
      <c r="E74" s="27" t="s">
        <v>331</v>
      </c>
      <c r="F74" s="205" t="s">
        <v>232</v>
      </c>
      <c r="G74" s="206">
        <v>2</v>
      </c>
      <c r="H74" s="201">
        <v>5</v>
      </c>
      <c r="I74" s="208" t="s">
        <v>265</v>
      </c>
    </row>
    <row r="75" s="174" customFormat="1" ht="63" customHeight="1" spans="1:9">
      <c r="A75" s="225"/>
      <c r="B75" s="171">
        <v>11</v>
      </c>
      <c r="C75" s="212" t="s">
        <v>304</v>
      </c>
      <c r="D75" s="204" t="s">
        <v>332</v>
      </c>
      <c r="E75" s="27" t="s">
        <v>333</v>
      </c>
      <c r="F75" s="205" t="s">
        <v>334</v>
      </c>
      <c r="G75" s="206">
        <v>2</v>
      </c>
      <c r="H75" s="201" t="s">
        <v>150</v>
      </c>
      <c r="I75" s="208" t="s">
        <v>335</v>
      </c>
    </row>
    <row r="76" s="174" customFormat="1" ht="31" customHeight="1" spans="1:9">
      <c r="A76" s="216" t="s">
        <v>336</v>
      </c>
      <c r="B76" s="164" t="s">
        <v>112</v>
      </c>
      <c r="C76" s="163" t="s">
        <v>336</v>
      </c>
      <c r="D76" s="163"/>
      <c r="E76" s="196" t="s">
        <v>337</v>
      </c>
      <c r="F76" s="211"/>
      <c r="G76" s="11">
        <f>SUM(G77:G94)</f>
        <v>357</v>
      </c>
      <c r="H76" s="201"/>
      <c r="I76" s="167" t="s">
        <v>338</v>
      </c>
    </row>
    <row r="77" s="174" customFormat="1" ht="46" customHeight="1" spans="1:9">
      <c r="A77" s="226" t="s">
        <v>336</v>
      </c>
      <c r="B77" s="171">
        <v>1</v>
      </c>
      <c r="C77" s="212" t="s">
        <v>336</v>
      </c>
      <c r="D77" s="204" t="s">
        <v>339</v>
      </c>
      <c r="E77" s="172" t="s">
        <v>340</v>
      </c>
      <c r="F77" s="205" t="s">
        <v>162</v>
      </c>
      <c r="G77" s="206">
        <v>33</v>
      </c>
      <c r="H77" s="201">
        <v>5</v>
      </c>
      <c r="I77" s="208" t="s">
        <v>163</v>
      </c>
    </row>
    <row r="78" s="174" customFormat="1" ht="46" customHeight="1" spans="1:9">
      <c r="A78" s="226" t="s">
        <v>336</v>
      </c>
      <c r="B78" s="171">
        <v>2</v>
      </c>
      <c r="C78" s="212" t="s">
        <v>336</v>
      </c>
      <c r="D78" s="204" t="s">
        <v>341</v>
      </c>
      <c r="E78" s="172" t="s">
        <v>342</v>
      </c>
      <c r="F78" s="205" t="s">
        <v>162</v>
      </c>
      <c r="G78" s="206">
        <v>33</v>
      </c>
      <c r="H78" s="201">
        <v>5</v>
      </c>
      <c r="I78" s="208" t="s">
        <v>163</v>
      </c>
    </row>
    <row r="79" s="174" customFormat="1" ht="46" customHeight="1" spans="1:9">
      <c r="A79" s="226"/>
      <c r="B79" s="171">
        <v>3</v>
      </c>
      <c r="C79" s="212" t="s">
        <v>336</v>
      </c>
      <c r="D79" s="204" t="s">
        <v>341</v>
      </c>
      <c r="E79" s="172" t="s">
        <v>343</v>
      </c>
      <c r="F79" s="205" t="s">
        <v>344</v>
      </c>
      <c r="G79" s="206">
        <v>3</v>
      </c>
      <c r="H79" s="201" t="s">
        <v>150</v>
      </c>
      <c r="I79" s="208" t="s">
        <v>345</v>
      </c>
    </row>
    <row r="80" s="174" customFormat="1" ht="51" customHeight="1" spans="1:9">
      <c r="A80" s="226" t="s">
        <v>336</v>
      </c>
      <c r="B80" s="171">
        <v>4</v>
      </c>
      <c r="C80" s="212" t="s">
        <v>336</v>
      </c>
      <c r="D80" s="204" t="s">
        <v>346</v>
      </c>
      <c r="E80" s="172" t="s">
        <v>347</v>
      </c>
      <c r="F80" s="213" t="s">
        <v>344</v>
      </c>
      <c r="G80" s="206">
        <v>2</v>
      </c>
      <c r="H80" s="201">
        <v>5</v>
      </c>
      <c r="I80" s="208" t="s">
        <v>345</v>
      </c>
    </row>
    <row r="81" s="174" customFormat="1" ht="51" customHeight="1" spans="1:9">
      <c r="A81" s="226"/>
      <c r="B81" s="171">
        <v>5</v>
      </c>
      <c r="C81" s="212" t="s">
        <v>336</v>
      </c>
      <c r="D81" s="204" t="s">
        <v>348</v>
      </c>
      <c r="E81" s="172" t="s">
        <v>349</v>
      </c>
      <c r="F81" s="213" t="s">
        <v>344</v>
      </c>
      <c r="G81" s="206">
        <v>3</v>
      </c>
      <c r="H81" s="201" t="s">
        <v>150</v>
      </c>
      <c r="I81" s="208" t="s">
        <v>345</v>
      </c>
    </row>
    <row r="82" s="174" customFormat="1" ht="52" customHeight="1" spans="1:9">
      <c r="A82" s="226" t="s">
        <v>336</v>
      </c>
      <c r="B82" s="171">
        <v>6</v>
      </c>
      <c r="C82" s="212" t="s">
        <v>336</v>
      </c>
      <c r="D82" s="204" t="s">
        <v>350</v>
      </c>
      <c r="E82" s="172" t="s">
        <v>351</v>
      </c>
      <c r="F82" s="205" t="s">
        <v>185</v>
      </c>
      <c r="G82" s="206">
        <v>34</v>
      </c>
      <c r="H82" s="201">
        <v>5</v>
      </c>
      <c r="I82" s="208" t="s">
        <v>352</v>
      </c>
    </row>
    <row r="83" s="174" customFormat="1" ht="48" customHeight="1" spans="1:9">
      <c r="A83" s="226" t="s">
        <v>336</v>
      </c>
      <c r="B83" s="171">
        <v>7</v>
      </c>
      <c r="C83" s="212" t="s">
        <v>336</v>
      </c>
      <c r="D83" s="204" t="s">
        <v>346</v>
      </c>
      <c r="E83" s="172" t="s">
        <v>353</v>
      </c>
      <c r="F83" s="205" t="s">
        <v>185</v>
      </c>
      <c r="G83" s="206">
        <v>34</v>
      </c>
      <c r="H83" s="201">
        <v>5</v>
      </c>
      <c r="I83" s="208" t="s">
        <v>352</v>
      </c>
    </row>
    <row r="84" s="174" customFormat="1" ht="74.25" customHeight="1" spans="1:9">
      <c r="A84" s="226" t="s">
        <v>336</v>
      </c>
      <c r="B84" s="171">
        <v>8</v>
      </c>
      <c r="C84" s="212" t="s">
        <v>336</v>
      </c>
      <c r="D84" s="204" t="s">
        <v>350</v>
      </c>
      <c r="E84" s="172" t="s">
        <v>354</v>
      </c>
      <c r="F84" s="198" t="s">
        <v>169</v>
      </c>
      <c r="G84" s="206">
        <v>32</v>
      </c>
      <c r="H84" s="201">
        <v>5</v>
      </c>
      <c r="I84" s="208" t="s">
        <v>170</v>
      </c>
    </row>
    <row r="85" s="174" customFormat="1" ht="74.25" customHeight="1" spans="1:9">
      <c r="A85" s="226" t="s">
        <v>336</v>
      </c>
      <c r="B85" s="171">
        <v>9</v>
      </c>
      <c r="C85" s="212" t="s">
        <v>336</v>
      </c>
      <c r="D85" s="204" t="s">
        <v>284</v>
      </c>
      <c r="E85" s="172" t="s">
        <v>355</v>
      </c>
      <c r="F85" s="198" t="s">
        <v>169</v>
      </c>
      <c r="G85" s="206">
        <v>28</v>
      </c>
      <c r="H85" s="201">
        <v>5</v>
      </c>
      <c r="I85" s="208" t="s">
        <v>170</v>
      </c>
    </row>
    <row r="86" s="174" customFormat="1" ht="39" customHeight="1" spans="1:9">
      <c r="A86" s="226"/>
      <c r="B86" s="171">
        <v>10</v>
      </c>
      <c r="C86" s="212" t="s">
        <v>336</v>
      </c>
      <c r="D86" s="204" t="s">
        <v>160</v>
      </c>
      <c r="E86" s="172" t="s">
        <v>356</v>
      </c>
      <c r="F86" s="213" t="s">
        <v>357</v>
      </c>
      <c r="G86" s="206">
        <v>2</v>
      </c>
      <c r="H86" s="201" t="s">
        <v>150</v>
      </c>
      <c r="I86" s="208" t="s">
        <v>358</v>
      </c>
    </row>
    <row r="87" s="174" customFormat="1" ht="46" customHeight="1" spans="1:9">
      <c r="A87" s="226" t="s">
        <v>336</v>
      </c>
      <c r="B87" s="171">
        <v>11</v>
      </c>
      <c r="C87" s="212" t="s">
        <v>336</v>
      </c>
      <c r="D87" s="204" t="s">
        <v>359</v>
      </c>
      <c r="E87" s="172" t="s">
        <v>360</v>
      </c>
      <c r="F87" s="205" t="s">
        <v>162</v>
      </c>
      <c r="G87" s="206">
        <v>28</v>
      </c>
      <c r="H87" s="201">
        <v>5</v>
      </c>
      <c r="I87" s="208" t="s">
        <v>163</v>
      </c>
    </row>
    <row r="88" s="174" customFormat="1" ht="47" customHeight="1" spans="1:9">
      <c r="A88" s="226" t="s">
        <v>336</v>
      </c>
      <c r="B88" s="171">
        <v>12</v>
      </c>
      <c r="C88" s="212" t="s">
        <v>336</v>
      </c>
      <c r="D88" s="204" t="s">
        <v>361</v>
      </c>
      <c r="E88" s="172" t="s">
        <v>362</v>
      </c>
      <c r="F88" s="205" t="s">
        <v>162</v>
      </c>
      <c r="G88" s="206">
        <v>28</v>
      </c>
      <c r="H88" s="201">
        <v>5</v>
      </c>
      <c r="I88" s="208" t="s">
        <v>163</v>
      </c>
    </row>
    <row r="89" s="174" customFormat="1" ht="47" customHeight="1" spans="1:9">
      <c r="A89" s="226"/>
      <c r="B89" s="171">
        <v>13</v>
      </c>
      <c r="C89" s="212" t="s">
        <v>336</v>
      </c>
      <c r="D89" s="204" t="s">
        <v>363</v>
      </c>
      <c r="E89" s="204" t="s">
        <v>364</v>
      </c>
      <c r="F89" s="205" t="s">
        <v>344</v>
      </c>
      <c r="G89" s="206">
        <v>3</v>
      </c>
      <c r="H89" s="201" t="s">
        <v>150</v>
      </c>
      <c r="I89" s="208" t="s">
        <v>345</v>
      </c>
    </row>
    <row r="90" s="174" customFormat="1" ht="47" customHeight="1" spans="1:9">
      <c r="A90" s="226"/>
      <c r="B90" s="171">
        <v>14</v>
      </c>
      <c r="C90" s="212" t="s">
        <v>336</v>
      </c>
      <c r="D90" s="204" t="s">
        <v>361</v>
      </c>
      <c r="E90" s="204" t="s">
        <v>365</v>
      </c>
      <c r="F90" s="205" t="s">
        <v>179</v>
      </c>
      <c r="G90" s="206">
        <v>30</v>
      </c>
      <c r="H90" s="201" t="s">
        <v>150</v>
      </c>
      <c r="I90" s="208" t="s">
        <v>366</v>
      </c>
    </row>
    <row r="91" s="174" customFormat="1" ht="59" customHeight="1" spans="1:9">
      <c r="A91" s="226"/>
      <c r="B91" s="171">
        <v>15</v>
      </c>
      <c r="C91" s="212" t="s">
        <v>336</v>
      </c>
      <c r="D91" s="204" t="s">
        <v>363</v>
      </c>
      <c r="E91" s="204" t="s">
        <v>367</v>
      </c>
      <c r="F91" s="205" t="s">
        <v>368</v>
      </c>
      <c r="G91" s="206">
        <v>3</v>
      </c>
      <c r="H91" s="201" t="s">
        <v>150</v>
      </c>
      <c r="I91" s="207" t="s">
        <v>369</v>
      </c>
    </row>
    <row r="92" s="174" customFormat="1" ht="47" customHeight="1" spans="1:9">
      <c r="A92" s="226"/>
      <c r="B92" s="171">
        <v>16</v>
      </c>
      <c r="C92" s="212" t="s">
        <v>336</v>
      </c>
      <c r="D92" s="204" t="s">
        <v>370</v>
      </c>
      <c r="E92" s="204" t="s">
        <v>371</v>
      </c>
      <c r="F92" s="205" t="s">
        <v>253</v>
      </c>
      <c r="G92" s="206">
        <v>2</v>
      </c>
      <c r="H92" s="201" t="s">
        <v>150</v>
      </c>
      <c r="I92" s="208" t="s">
        <v>372</v>
      </c>
    </row>
    <row r="93" s="174" customFormat="1" ht="47" customHeight="1" spans="1:9">
      <c r="A93" s="226"/>
      <c r="B93" s="171">
        <v>17</v>
      </c>
      <c r="C93" s="212" t="s">
        <v>336</v>
      </c>
      <c r="D93" s="204" t="s">
        <v>284</v>
      </c>
      <c r="E93" s="204" t="s">
        <v>373</v>
      </c>
      <c r="F93" s="213" t="s">
        <v>374</v>
      </c>
      <c r="G93" s="206">
        <v>20</v>
      </c>
      <c r="H93" s="201">
        <v>5</v>
      </c>
      <c r="I93" s="208" t="s">
        <v>375</v>
      </c>
    </row>
    <row r="94" s="174" customFormat="1" ht="45" customHeight="1" spans="1:9">
      <c r="A94" s="226" t="s">
        <v>336</v>
      </c>
      <c r="B94" s="171">
        <v>18</v>
      </c>
      <c r="C94" s="212" t="s">
        <v>336</v>
      </c>
      <c r="D94" s="204" t="s">
        <v>363</v>
      </c>
      <c r="E94" s="204" t="s">
        <v>376</v>
      </c>
      <c r="F94" s="205" t="s">
        <v>185</v>
      </c>
      <c r="G94" s="206">
        <v>39</v>
      </c>
      <c r="H94" s="201">
        <v>5</v>
      </c>
      <c r="I94" s="208" t="s">
        <v>352</v>
      </c>
    </row>
    <row r="95" s="174" customFormat="1" ht="45.75" customHeight="1" spans="1:9">
      <c r="A95" s="216" t="s">
        <v>377</v>
      </c>
      <c r="B95" s="164" t="s">
        <v>121</v>
      </c>
      <c r="C95" s="163" t="s">
        <v>378</v>
      </c>
      <c r="D95" s="163"/>
      <c r="E95" s="196" t="s">
        <v>379</v>
      </c>
      <c r="F95" s="211"/>
      <c r="G95" s="11">
        <f>SUM(G96:G98)</f>
        <v>4</v>
      </c>
      <c r="H95" s="201"/>
      <c r="I95" s="167" t="s">
        <v>380</v>
      </c>
    </row>
    <row r="96" s="174" customFormat="1" ht="59.25" customHeight="1" spans="1:9">
      <c r="A96" s="222" t="s">
        <v>377</v>
      </c>
      <c r="B96" s="171">
        <v>1</v>
      </c>
      <c r="C96" s="212" t="s">
        <v>378</v>
      </c>
      <c r="D96" s="204" t="s">
        <v>381</v>
      </c>
      <c r="E96" s="172" t="s">
        <v>382</v>
      </c>
      <c r="F96" s="205" t="s">
        <v>146</v>
      </c>
      <c r="G96" s="206">
        <v>2</v>
      </c>
      <c r="H96" s="201">
        <v>5</v>
      </c>
      <c r="I96" s="208" t="s">
        <v>383</v>
      </c>
    </row>
    <row r="97" s="174" customFormat="1" ht="63" customHeight="1" spans="1:9">
      <c r="A97" s="222"/>
      <c r="B97" s="171">
        <v>2</v>
      </c>
      <c r="C97" s="212" t="s">
        <v>378</v>
      </c>
      <c r="D97" s="204" t="s">
        <v>307</v>
      </c>
      <c r="E97" s="172" t="s">
        <v>384</v>
      </c>
      <c r="F97" s="204" t="s">
        <v>250</v>
      </c>
      <c r="G97" s="206">
        <v>1</v>
      </c>
      <c r="H97" s="201" t="s">
        <v>150</v>
      </c>
      <c r="I97" s="208" t="s">
        <v>385</v>
      </c>
    </row>
    <row r="98" s="174" customFormat="1" ht="102.75" customHeight="1" spans="1:9">
      <c r="A98" s="222" t="s">
        <v>377</v>
      </c>
      <c r="B98" s="171">
        <v>6</v>
      </c>
      <c r="C98" s="212" t="s">
        <v>378</v>
      </c>
      <c r="D98" s="204" t="s">
        <v>386</v>
      </c>
      <c r="E98" s="172" t="s">
        <v>387</v>
      </c>
      <c r="F98" s="204" t="s">
        <v>388</v>
      </c>
      <c r="G98" s="206">
        <v>1</v>
      </c>
      <c r="H98" s="201">
        <v>5</v>
      </c>
      <c r="I98" s="208" t="s">
        <v>389</v>
      </c>
    </row>
    <row r="99" s="174" customFormat="1" ht="65.25" customHeight="1" spans="1:9">
      <c r="A99" s="216" t="s">
        <v>390</v>
      </c>
      <c r="B99" s="164" t="s">
        <v>391</v>
      </c>
      <c r="C99" s="163" t="s">
        <v>390</v>
      </c>
      <c r="D99" s="163"/>
      <c r="E99" s="196" t="s">
        <v>392</v>
      </c>
      <c r="F99" s="211"/>
      <c r="G99" s="11">
        <f>SUM(G100:G111)</f>
        <v>139</v>
      </c>
      <c r="H99" s="10"/>
      <c r="I99" s="167" t="s">
        <v>393</v>
      </c>
    </row>
    <row r="100" s="174" customFormat="1" ht="57" customHeight="1" spans="1:9">
      <c r="A100" s="227" t="s">
        <v>390</v>
      </c>
      <c r="B100" s="171">
        <v>1</v>
      </c>
      <c r="C100" s="212" t="s">
        <v>390</v>
      </c>
      <c r="D100" s="204" t="s">
        <v>394</v>
      </c>
      <c r="E100" s="172" t="s">
        <v>395</v>
      </c>
      <c r="F100" s="213" t="s">
        <v>396</v>
      </c>
      <c r="G100" s="206">
        <v>1</v>
      </c>
      <c r="H100" s="201" t="s">
        <v>150</v>
      </c>
      <c r="I100" s="228" t="s">
        <v>397</v>
      </c>
    </row>
    <row r="101" s="174" customFormat="1" ht="54.75" customHeight="1" spans="1:9">
      <c r="A101" s="227" t="s">
        <v>390</v>
      </c>
      <c r="B101" s="171">
        <v>2</v>
      </c>
      <c r="C101" s="212" t="s">
        <v>390</v>
      </c>
      <c r="D101" s="204" t="s">
        <v>295</v>
      </c>
      <c r="E101" s="172" t="s">
        <v>398</v>
      </c>
      <c r="F101" s="213" t="s">
        <v>250</v>
      </c>
      <c r="G101" s="206">
        <v>1</v>
      </c>
      <c r="H101" s="201">
        <v>5</v>
      </c>
      <c r="I101" s="208" t="s">
        <v>399</v>
      </c>
    </row>
    <row r="102" s="174" customFormat="1" ht="46" customHeight="1" spans="1:9">
      <c r="A102" s="227"/>
      <c r="B102" s="171">
        <v>3</v>
      </c>
      <c r="C102" s="212" t="s">
        <v>390</v>
      </c>
      <c r="D102" s="204" t="s">
        <v>295</v>
      </c>
      <c r="E102" s="172" t="s">
        <v>400</v>
      </c>
      <c r="F102" s="213" t="s">
        <v>162</v>
      </c>
      <c r="G102" s="206">
        <v>24</v>
      </c>
      <c r="H102" s="201" t="s">
        <v>150</v>
      </c>
      <c r="I102" s="208" t="s">
        <v>163</v>
      </c>
    </row>
    <row r="103" s="174" customFormat="1" ht="42" customHeight="1" spans="1:9">
      <c r="A103" s="227" t="s">
        <v>390</v>
      </c>
      <c r="B103" s="171">
        <v>4</v>
      </c>
      <c r="C103" s="212" t="s">
        <v>390</v>
      </c>
      <c r="D103" s="204" t="s">
        <v>394</v>
      </c>
      <c r="E103" s="172" t="s">
        <v>401</v>
      </c>
      <c r="F103" s="198" t="s">
        <v>185</v>
      </c>
      <c r="G103" s="206">
        <v>26</v>
      </c>
      <c r="H103" s="201">
        <v>5</v>
      </c>
      <c r="I103" s="208" t="s">
        <v>402</v>
      </c>
    </row>
    <row r="104" s="174" customFormat="1" ht="42" customHeight="1" spans="1:9">
      <c r="A104" s="227"/>
      <c r="B104" s="171">
        <v>5</v>
      </c>
      <c r="C104" s="212" t="s">
        <v>390</v>
      </c>
      <c r="D104" s="204" t="s">
        <v>403</v>
      </c>
      <c r="E104" s="172" t="s">
        <v>404</v>
      </c>
      <c r="F104" s="198" t="s">
        <v>368</v>
      </c>
      <c r="G104" s="206">
        <v>1</v>
      </c>
      <c r="H104" s="201" t="s">
        <v>150</v>
      </c>
      <c r="I104" s="208" t="s">
        <v>405</v>
      </c>
    </row>
    <row r="105" s="174" customFormat="1" ht="63.75" customHeight="1" spans="1:9">
      <c r="A105" s="227"/>
      <c r="B105" s="171">
        <v>6</v>
      </c>
      <c r="C105" s="212" t="s">
        <v>390</v>
      </c>
      <c r="D105" s="204" t="s">
        <v>403</v>
      </c>
      <c r="E105" s="172" t="s">
        <v>406</v>
      </c>
      <c r="F105" s="198" t="s">
        <v>169</v>
      </c>
      <c r="G105" s="206">
        <v>26</v>
      </c>
      <c r="H105" s="201">
        <v>5</v>
      </c>
      <c r="I105" s="208" t="s">
        <v>170</v>
      </c>
    </row>
    <row r="106" s="174" customFormat="1" ht="39" customHeight="1" spans="1:9">
      <c r="A106" s="227"/>
      <c r="B106" s="171">
        <v>7</v>
      </c>
      <c r="C106" s="212" t="s">
        <v>390</v>
      </c>
      <c r="D106" s="204" t="s">
        <v>403</v>
      </c>
      <c r="E106" s="172" t="s">
        <v>407</v>
      </c>
      <c r="F106" s="198" t="s">
        <v>185</v>
      </c>
      <c r="G106" s="206">
        <v>30</v>
      </c>
      <c r="H106" s="201">
        <v>5</v>
      </c>
      <c r="I106" s="208" t="s">
        <v>402</v>
      </c>
    </row>
    <row r="107" s="174" customFormat="1" ht="39" customHeight="1" spans="1:9">
      <c r="A107" s="227"/>
      <c r="B107" s="171">
        <v>8</v>
      </c>
      <c r="C107" s="212" t="s">
        <v>390</v>
      </c>
      <c r="D107" s="204" t="s">
        <v>408</v>
      </c>
      <c r="E107" s="172" t="s">
        <v>409</v>
      </c>
      <c r="F107" s="198" t="s">
        <v>410</v>
      </c>
      <c r="G107" s="206">
        <v>11</v>
      </c>
      <c r="H107" s="201" t="s">
        <v>150</v>
      </c>
      <c r="I107" s="207" t="s">
        <v>411</v>
      </c>
    </row>
    <row r="108" s="174" customFormat="1" ht="45" customHeight="1" spans="1:9">
      <c r="A108" s="227"/>
      <c r="B108" s="171">
        <v>9</v>
      </c>
      <c r="C108" s="212" t="s">
        <v>390</v>
      </c>
      <c r="D108" s="204" t="s">
        <v>341</v>
      </c>
      <c r="E108" s="172" t="s">
        <v>412</v>
      </c>
      <c r="F108" s="213" t="s">
        <v>374</v>
      </c>
      <c r="G108" s="206">
        <v>16</v>
      </c>
      <c r="H108" s="201" t="s">
        <v>150</v>
      </c>
      <c r="I108" s="208" t="s">
        <v>413</v>
      </c>
    </row>
    <row r="109" s="174" customFormat="1" ht="42" customHeight="1" spans="1:9">
      <c r="A109" s="227"/>
      <c r="B109" s="171">
        <v>10</v>
      </c>
      <c r="C109" s="212" t="s">
        <v>390</v>
      </c>
      <c r="D109" s="204" t="s">
        <v>341</v>
      </c>
      <c r="E109" s="172" t="s">
        <v>414</v>
      </c>
      <c r="F109" s="213" t="s">
        <v>368</v>
      </c>
      <c r="G109" s="206">
        <v>1</v>
      </c>
      <c r="H109" s="201" t="s">
        <v>150</v>
      </c>
      <c r="I109" s="207" t="s">
        <v>415</v>
      </c>
    </row>
    <row r="110" s="174" customFormat="1" ht="56.25" customHeight="1" spans="1:9">
      <c r="A110" s="227" t="s">
        <v>390</v>
      </c>
      <c r="B110" s="171">
        <v>11</v>
      </c>
      <c r="C110" s="212" t="s">
        <v>390</v>
      </c>
      <c r="D110" s="204" t="s">
        <v>416</v>
      </c>
      <c r="E110" s="172" t="s">
        <v>417</v>
      </c>
      <c r="F110" s="213" t="s">
        <v>250</v>
      </c>
      <c r="G110" s="206">
        <v>1</v>
      </c>
      <c r="H110" s="229" t="s">
        <v>150</v>
      </c>
      <c r="I110" s="208" t="s">
        <v>418</v>
      </c>
    </row>
    <row r="111" s="174" customFormat="1" ht="80.25" customHeight="1" spans="1:9">
      <c r="A111" s="227" t="s">
        <v>390</v>
      </c>
      <c r="B111" s="171">
        <v>12</v>
      </c>
      <c r="C111" s="212" t="s">
        <v>390</v>
      </c>
      <c r="D111" s="204" t="s">
        <v>416</v>
      </c>
      <c r="E111" s="172" t="s">
        <v>419</v>
      </c>
      <c r="F111" s="213" t="s">
        <v>243</v>
      </c>
      <c r="G111" s="206">
        <v>1</v>
      </c>
      <c r="H111" s="229" t="s">
        <v>150</v>
      </c>
      <c r="I111" s="208" t="s">
        <v>244</v>
      </c>
    </row>
    <row r="112" s="174" customFormat="1" ht="71.25" customHeight="1" spans="1:9">
      <c r="A112" s="227"/>
      <c r="B112" s="164" t="s">
        <v>420</v>
      </c>
      <c r="C112" s="163" t="s">
        <v>421</v>
      </c>
      <c r="D112" s="163"/>
      <c r="E112" s="196" t="s">
        <v>422</v>
      </c>
      <c r="F112" s="211"/>
      <c r="G112" s="11">
        <f>SUM(G113)</f>
        <v>3</v>
      </c>
      <c r="H112" s="201"/>
      <c r="I112" s="167" t="s">
        <v>423</v>
      </c>
    </row>
    <row r="113" s="174" customFormat="1" ht="41.25" customHeight="1" spans="1:9">
      <c r="A113" s="227"/>
      <c r="B113" s="171">
        <v>1</v>
      </c>
      <c r="C113" s="212" t="s">
        <v>421</v>
      </c>
      <c r="D113" s="204" t="s">
        <v>424</v>
      </c>
      <c r="E113" s="172" t="s">
        <v>425</v>
      </c>
      <c r="F113" s="213" t="s">
        <v>426</v>
      </c>
      <c r="G113" s="206">
        <v>3</v>
      </c>
      <c r="H113" s="229">
        <v>5</v>
      </c>
      <c r="I113" s="230" t="s">
        <v>427</v>
      </c>
    </row>
    <row r="114" s="174" customFormat="1" ht="47.25" customHeight="1" spans="1:9">
      <c r="A114" s="222"/>
      <c r="B114" s="231" t="s">
        <v>428</v>
      </c>
      <c r="C114" s="232" t="s">
        <v>377</v>
      </c>
      <c r="D114" s="163"/>
      <c r="E114" s="196" t="s">
        <v>429</v>
      </c>
      <c r="F114" s="213"/>
      <c r="G114" s="233">
        <f>G115</f>
        <v>2</v>
      </c>
      <c r="H114" s="201"/>
      <c r="I114" s="167" t="s">
        <v>430</v>
      </c>
    </row>
    <row r="115" s="174" customFormat="1" ht="45" customHeight="1" spans="1:9">
      <c r="A115" s="222"/>
      <c r="B115" s="171">
        <v>1</v>
      </c>
      <c r="C115" s="212" t="s">
        <v>377</v>
      </c>
      <c r="D115" s="204" t="s">
        <v>103</v>
      </c>
      <c r="E115" s="172" t="s">
        <v>431</v>
      </c>
      <c r="F115" s="213" t="s">
        <v>165</v>
      </c>
      <c r="G115" s="234">
        <v>2</v>
      </c>
      <c r="H115" s="229" t="s">
        <v>150</v>
      </c>
      <c r="I115" s="208" t="s">
        <v>432</v>
      </c>
    </row>
    <row r="116" s="174" customFormat="1" ht="41" customHeight="1" spans="1:9">
      <c r="A116" s="216" t="s">
        <v>421</v>
      </c>
      <c r="B116" s="164" t="s">
        <v>433</v>
      </c>
      <c r="C116" s="163" t="s">
        <v>434</v>
      </c>
      <c r="D116" s="163"/>
      <c r="E116" s="196" t="s">
        <v>435</v>
      </c>
      <c r="F116" s="211"/>
      <c r="G116" s="11">
        <f>SUM(G117:G118)</f>
        <v>41</v>
      </c>
      <c r="H116" s="201"/>
      <c r="I116" s="167" t="s">
        <v>436</v>
      </c>
    </row>
    <row r="117" s="174" customFormat="1" ht="39" customHeight="1" spans="1:9">
      <c r="A117" s="222" t="s">
        <v>421</v>
      </c>
      <c r="B117" s="171">
        <v>1</v>
      </c>
      <c r="C117" s="212" t="s">
        <v>434</v>
      </c>
      <c r="D117" s="204" t="s">
        <v>437</v>
      </c>
      <c r="E117" s="172" t="s">
        <v>438</v>
      </c>
      <c r="F117" s="213" t="s">
        <v>146</v>
      </c>
      <c r="G117" s="234">
        <v>40</v>
      </c>
      <c r="H117" s="201">
        <v>5</v>
      </c>
      <c r="I117" s="207" t="s">
        <v>439</v>
      </c>
    </row>
    <row r="118" s="174" customFormat="1" ht="39" customHeight="1" spans="1:9">
      <c r="A118" s="222"/>
      <c r="B118" s="171">
        <v>2</v>
      </c>
      <c r="C118" s="212" t="s">
        <v>434</v>
      </c>
      <c r="D118" s="204" t="s">
        <v>440</v>
      </c>
      <c r="E118" s="172" t="s">
        <v>441</v>
      </c>
      <c r="F118" s="213" t="s">
        <v>146</v>
      </c>
      <c r="G118" s="234">
        <v>1</v>
      </c>
      <c r="H118" s="201" t="s">
        <v>150</v>
      </c>
      <c r="I118" s="207" t="s">
        <v>439</v>
      </c>
    </row>
    <row r="119" s="174" customFormat="1" ht="50" customHeight="1" spans="1:9">
      <c r="A119" s="216" t="s">
        <v>442</v>
      </c>
      <c r="B119" s="164" t="s">
        <v>443</v>
      </c>
      <c r="C119" s="163" t="s">
        <v>444</v>
      </c>
      <c r="D119" s="163"/>
      <c r="E119" s="196" t="s">
        <v>445</v>
      </c>
      <c r="F119" s="211"/>
      <c r="G119" s="218">
        <f>SUM(G120:G121)</f>
        <v>11</v>
      </c>
      <c r="H119" s="201"/>
      <c r="I119" s="167" t="s">
        <v>446</v>
      </c>
    </row>
    <row r="120" s="174" customFormat="1" ht="63" customHeight="1" spans="1:9">
      <c r="A120" s="222" t="s">
        <v>442</v>
      </c>
      <c r="B120" s="171">
        <v>1</v>
      </c>
      <c r="C120" s="212" t="s">
        <v>444</v>
      </c>
      <c r="D120" s="204" t="s">
        <v>279</v>
      </c>
      <c r="E120" s="172" t="s">
        <v>447</v>
      </c>
      <c r="F120" s="205" t="s">
        <v>448</v>
      </c>
      <c r="G120" s="235">
        <v>5</v>
      </c>
      <c r="H120" s="201">
        <v>5</v>
      </c>
      <c r="I120" s="236" t="s">
        <v>449</v>
      </c>
    </row>
    <row r="121" s="174" customFormat="1" ht="51" customHeight="1" spans="1:9">
      <c r="A121" s="222" t="s">
        <v>442</v>
      </c>
      <c r="B121" s="171">
        <v>2</v>
      </c>
      <c r="C121" s="212" t="s">
        <v>444</v>
      </c>
      <c r="D121" s="204" t="s">
        <v>346</v>
      </c>
      <c r="E121" s="172" t="s">
        <v>450</v>
      </c>
      <c r="F121" s="205" t="s">
        <v>239</v>
      </c>
      <c r="G121" s="235">
        <v>6</v>
      </c>
      <c r="H121" s="201">
        <v>5</v>
      </c>
      <c r="I121" s="237" t="s">
        <v>451</v>
      </c>
    </row>
    <row r="122" s="174" customFormat="1" ht="35" customHeight="1" spans="1:9">
      <c r="A122" s="216" t="s">
        <v>452</v>
      </c>
      <c r="B122" s="164" t="s">
        <v>453</v>
      </c>
      <c r="C122" s="163" t="s">
        <v>454</v>
      </c>
      <c r="D122" s="163"/>
      <c r="E122" s="196" t="s">
        <v>455</v>
      </c>
      <c r="F122" s="211"/>
      <c r="G122" s="10">
        <f>SUM(G123)</f>
        <v>25</v>
      </c>
      <c r="H122" s="201"/>
      <c r="I122" s="167" t="s">
        <v>456</v>
      </c>
    </row>
    <row r="123" s="174" customFormat="1" ht="57" customHeight="1" spans="1:9">
      <c r="A123" s="227" t="s">
        <v>452</v>
      </c>
      <c r="B123" s="171">
        <v>1</v>
      </c>
      <c r="C123" s="212" t="s">
        <v>454</v>
      </c>
      <c r="D123" s="204" t="s">
        <v>234</v>
      </c>
      <c r="E123" s="172" t="s">
        <v>457</v>
      </c>
      <c r="F123" s="205" t="s">
        <v>162</v>
      </c>
      <c r="G123" s="235">
        <v>25</v>
      </c>
      <c r="H123" s="201">
        <v>5</v>
      </c>
      <c r="I123" s="208" t="s">
        <v>163</v>
      </c>
    </row>
    <row r="124" s="174" customFormat="1" ht="27" customHeight="1" spans="1:9">
      <c r="A124" s="216" t="s">
        <v>452</v>
      </c>
      <c r="B124" s="164" t="s">
        <v>458</v>
      </c>
      <c r="C124" s="163" t="s">
        <v>452</v>
      </c>
      <c r="D124" s="163"/>
      <c r="E124" s="196" t="s">
        <v>459</v>
      </c>
      <c r="F124" s="211"/>
      <c r="G124" s="10">
        <f>SUM(G125:G125)</f>
        <v>42</v>
      </c>
      <c r="H124" s="201"/>
      <c r="I124" s="167" t="s">
        <v>460</v>
      </c>
    </row>
    <row r="125" s="174" customFormat="1" ht="65.25" customHeight="1" spans="1:9">
      <c r="A125" s="227" t="s">
        <v>452</v>
      </c>
      <c r="B125" s="171">
        <v>1</v>
      </c>
      <c r="C125" s="212" t="s">
        <v>452</v>
      </c>
      <c r="D125" s="204" t="s">
        <v>203</v>
      </c>
      <c r="E125" s="172" t="s">
        <v>461</v>
      </c>
      <c r="F125" s="210" t="s">
        <v>169</v>
      </c>
      <c r="G125" s="235">
        <v>42</v>
      </c>
      <c r="H125" s="201">
        <v>5</v>
      </c>
      <c r="I125" s="208" t="s">
        <v>170</v>
      </c>
    </row>
    <row r="126" s="174" customFormat="1" ht="35" customHeight="1" spans="1:9">
      <c r="A126" s="227"/>
      <c r="B126" s="164" t="s">
        <v>462</v>
      </c>
      <c r="C126" s="163" t="s">
        <v>463</v>
      </c>
      <c r="D126" s="163"/>
      <c r="E126" s="196" t="s">
        <v>464</v>
      </c>
      <c r="F126" s="211"/>
      <c r="G126" s="10">
        <f>SUM(G127)</f>
        <v>100</v>
      </c>
      <c r="H126" s="201"/>
      <c r="I126" s="238" t="s">
        <v>465</v>
      </c>
    </row>
    <row r="127" s="174" customFormat="1" ht="39" customHeight="1" spans="1:9">
      <c r="A127" s="227"/>
      <c r="B127" s="171">
        <v>1</v>
      </c>
      <c r="C127" s="212" t="s">
        <v>463</v>
      </c>
      <c r="D127" s="204" t="s">
        <v>466</v>
      </c>
      <c r="E127" s="172" t="s">
        <v>467</v>
      </c>
      <c r="F127" s="205" t="s">
        <v>209</v>
      </c>
      <c r="G127" s="239">
        <v>100</v>
      </c>
      <c r="H127" s="201">
        <v>5</v>
      </c>
      <c r="I127" s="208" t="s">
        <v>468</v>
      </c>
    </row>
    <row r="128" s="174" customFormat="1" ht="39" customHeight="1" spans="1:9">
      <c r="A128" s="227"/>
      <c r="B128" s="164" t="s">
        <v>469</v>
      </c>
      <c r="C128" s="163" t="s">
        <v>470</v>
      </c>
      <c r="D128" s="163"/>
      <c r="E128" s="196" t="s">
        <v>471</v>
      </c>
      <c r="F128" s="211"/>
      <c r="G128" s="11">
        <f>SUM(G129)</f>
        <v>15</v>
      </c>
      <c r="H128" s="201"/>
      <c r="I128" s="240" t="s">
        <v>472</v>
      </c>
    </row>
    <row r="129" s="174" customFormat="1" ht="39" customHeight="1" spans="1:9">
      <c r="A129" s="227"/>
      <c r="B129" s="171">
        <v>1</v>
      </c>
      <c r="C129" s="212" t="s">
        <v>470</v>
      </c>
      <c r="D129" s="204" t="s">
        <v>301</v>
      </c>
      <c r="E129" s="172" t="s">
        <v>473</v>
      </c>
      <c r="F129" s="205" t="s">
        <v>154</v>
      </c>
      <c r="G129" s="239">
        <v>15</v>
      </c>
      <c r="H129" s="201">
        <v>5</v>
      </c>
      <c r="I129" s="208" t="s">
        <v>474</v>
      </c>
    </row>
    <row r="130" s="174" customFormat="1" ht="30" customHeight="1" spans="1:9">
      <c r="A130" s="241" t="s">
        <v>475</v>
      </c>
      <c r="B130" s="164" t="s">
        <v>476</v>
      </c>
      <c r="C130" s="163" t="s">
        <v>477</v>
      </c>
      <c r="D130" s="163"/>
      <c r="E130" s="196" t="s">
        <v>478</v>
      </c>
      <c r="F130" s="211"/>
      <c r="G130" s="11">
        <f>SUM(G131:G135)</f>
        <v>10</v>
      </c>
      <c r="H130" s="201"/>
      <c r="I130" s="240" t="s">
        <v>479</v>
      </c>
    </row>
    <row r="131" s="174" customFormat="1" ht="76" customHeight="1" spans="1:9">
      <c r="A131" s="227" t="s">
        <v>475</v>
      </c>
      <c r="B131" s="171">
        <v>1</v>
      </c>
      <c r="C131" s="212" t="s">
        <v>477</v>
      </c>
      <c r="D131" s="204" t="s">
        <v>480</v>
      </c>
      <c r="E131" s="172" t="s">
        <v>481</v>
      </c>
      <c r="F131" s="205" t="s">
        <v>334</v>
      </c>
      <c r="G131" s="239">
        <v>2</v>
      </c>
      <c r="H131" s="201">
        <v>5</v>
      </c>
      <c r="I131" s="208" t="s">
        <v>482</v>
      </c>
    </row>
    <row r="132" s="174" customFormat="1" ht="75" customHeight="1" spans="1:9">
      <c r="A132" s="227"/>
      <c r="B132" s="171">
        <v>2</v>
      </c>
      <c r="C132" s="212" t="s">
        <v>477</v>
      </c>
      <c r="D132" s="204" t="s">
        <v>483</v>
      </c>
      <c r="E132" s="172" t="s">
        <v>484</v>
      </c>
      <c r="F132" s="205" t="s">
        <v>334</v>
      </c>
      <c r="G132" s="239">
        <v>2</v>
      </c>
      <c r="H132" s="229" t="s">
        <v>150</v>
      </c>
      <c r="I132" s="208" t="s">
        <v>485</v>
      </c>
    </row>
    <row r="133" s="174" customFormat="1" ht="70" customHeight="1" spans="1:9">
      <c r="A133" s="227"/>
      <c r="B133" s="171">
        <v>3</v>
      </c>
      <c r="C133" s="212" t="s">
        <v>477</v>
      </c>
      <c r="D133" s="204" t="s">
        <v>480</v>
      </c>
      <c r="E133" s="172" t="s">
        <v>486</v>
      </c>
      <c r="F133" s="205" t="s">
        <v>250</v>
      </c>
      <c r="G133" s="239">
        <v>2</v>
      </c>
      <c r="H133" s="201">
        <v>5</v>
      </c>
      <c r="I133" s="208" t="s">
        <v>487</v>
      </c>
    </row>
    <row r="134" s="174" customFormat="1" ht="61.5" customHeight="1" spans="1:9">
      <c r="A134" s="227" t="s">
        <v>475</v>
      </c>
      <c r="B134" s="171">
        <v>4</v>
      </c>
      <c r="C134" s="212" t="s">
        <v>477</v>
      </c>
      <c r="D134" s="242" t="s">
        <v>488</v>
      </c>
      <c r="E134" s="172" t="s">
        <v>489</v>
      </c>
      <c r="F134" s="205" t="s">
        <v>250</v>
      </c>
      <c r="G134" s="200">
        <v>2</v>
      </c>
      <c r="H134" s="201">
        <v>5</v>
      </c>
      <c r="I134" s="208" t="s">
        <v>490</v>
      </c>
    </row>
    <row r="135" s="174" customFormat="1" ht="52.5" customHeight="1" spans="1:9">
      <c r="A135" s="227"/>
      <c r="B135" s="171">
        <v>5</v>
      </c>
      <c r="C135" s="212" t="s">
        <v>477</v>
      </c>
      <c r="D135" s="204" t="s">
        <v>491</v>
      </c>
      <c r="E135" s="172" t="s">
        <v>492</v>
      </c>
      <c r="F135" s="205" t="s">
        <v>253</v>
      </c>
      <c r="G135" s="200">
        <v>2</v>
      </c>
      <c r="H135" s="201" t="s">
        <v>150</v>
      </c>
      <c r="I135" s="208" t="s">
        <v>372</v>
      </c>
    </row>
    <row r="136" s="174" customFormat="1" ht="36" customHeight="1" spans="1:9">
      <c r="A136" s="243" t="s">
        <v>493</v>
      </c>
      <c r="B136" s="164" t="s">
        <v>494</v>
      </c>
      <c r="C136" s="163" t="s">
        <v>495</v>
      </c>
      <c r="D136" s="163"/>
      <c r="E136" s="196" t="s">
        <v>496</v>
      </c>
      <c r="F136" s="211"/>
      <c r="G136" s="11">
        <f>SUM(G137:G139)</f>
        <v>15</v>
      </c>
      <c r="H136" s="201"/>
      <c r="I136" s="240" t="s">
        <v>497</v>
      </c>
    </row>
    <row r="137" s="174" customFormat="1" ht="29" customHeight="1" spans="1:9">
      <c r="A137" s="222" t="s">
        <v>493</v>
      </c>
      <c r="B137" s="171">
        <v>1</v>
      </c>
      <c r="C137" s="212" t="s">
        <v>495</v>
      </c>
      <c r="D137" s="204" t="s">
        <v>381</v>
      </c>
      <c r="E137" s="172" t="s">
        <v>498</v>
      </c>
      <c r="F137" s="205" t="s">
        <v>146</v>
      </c>
      <c r="G137" s="162">
        <v>5</v>
      </c>
      <c r="H137" s="244">
        <v>5</v>
      </c>
      <c r="I137" s="245" t="s">
        <v>499</v>
      </c>
    </row>
    <row r="138" s="174" customFormat="1" ht="29" customHeight="1" spans="1:9">
      <c r="A138" s="222" t="s">
        <v>493</v>
      </c>
      <c r="B138" s="171">
        <v>2</v>
      </c>
      <c r="C138" s="212" t="s">
        <v>495</v>
      </c>
      <c r="D138" s="204" t="s">
        <v>500</v>
      </c>
      <c r="E138" s="172" t="s">
        <v>501</v>
      </c>
      <c r="F138" s="205" t="s">
        <v>146</v>
      </c>
      <c r="G138" s="239">
        <v>5</v>
      </c>
      <c r="H138" s="201">
        <v>5</v>
      </c>
      <c r="I138" s="245" t="s">
        <v>502</v>
      </c>
    </row>
    <row r="139" s="174" customFormat="1" ht="29" customHeight="1" spans="1:9">
      <c r="A139" s="222"/>
      <c r="B139" s="171">
        <v>3</v>
      </c>
      <c r="C139" s="212" t="s">
        <v>495</v>
      </c>
      <c r="D139" s="204" t="s">
        <v>503</v>
      </c>
      <c r="E139" s="172" t="s">
        <v>504</v>
      </c>
      <c r="F139" s="205" t="s">
        <v>146</v>
      </c>
      <c r="G139" s="239">
        <v>5</v>
      </c>
      <c r="H139" s="201">
        <v>5</v>
      </c>
      <c r="I139" s="245" t="s">
        <v>502</v>
      </c>
    </row>
    <row r="140" s="174" customFormat="1" ht="31" customHeight="1" spans="1:9">
      <c r="A140" s="243" t="s">
        <v>505</v>
      </c>
      <c r="B140" s="164" t="s">
        <v>506</v>
      </c>
      <c r="C140" s="163" t="s">
        <v>507</v>
      </c>
      <c r="D140" s="163"/>
      <c r="E140" s="196" t="s">
        <v>508</v>
      </c>
      <c r="F140" s="211"/>
      <c r="G140" s="11">
        <f>SUM(G141:G142)</f>
        <v>60</v>
      </c>
      <c r="H140" s="201"/>
      <c r="I140" s="246" t="s">
        <v>509</v>
      </c>
    </row>
    <row r="141" s="174" customFormat="1" ht="58" customHeight="1" spans="1:9">
      <c r="A141" s="222" t="s">
        <v>505</v>
      </c>
      <c r="B141" s="171">
        <v>1</v>
      </c>
      <c r="C141" s="212" t="s">
        <v>507</v>
      </c>
      <c r="D141" s="204" t="s">
        <v>160</v>
      </c>
      <c r="E141" s="172" t="s">
        <v>510</v>
      </c>
      <c r="F141" s="205" t="s">
        <v>185</v>
      </c>
      <c r="G141" s="239">
        <v>30</v>
      </c>
      <c r="H141" s="201">
        <v>5</v>
      </c>
      <c r="I141" s="245" t="s">
        <v>511</v>
      </c>
    </row>
    <row r="142" s="174" customFormat="1" ht="73.5" customHeight="1" spans="1:9">
      <c r="A142" s="222"/>
      <c r="B142" s="171">
        <v>2</v>
      </c>
      <c r="C142" s="212" t="s">
        <v>507</v>
      </c>
      <c r="D142" s="204" t="s">
        <v>512</v>
      </c>
      <c r="E142" s="172" t="s">
        <v>513</v>
      </c>
      <c r="F142" s="205" t="s">
        <v>169</v>
      </c>
      <c r="G142" s="239">
        <v>30</v>
      </c>
      <c r="H142" s="201" t="s">
        <v>150</v>
      </c>
      <c r="I142" s="208" t="s">
        <v>170</v>
      </c>
    </row>
    <row r="143" s="174" customFormat="1" ht="45" customHeight="1" spans="1:9">
      <c r="A143" s="247" t="s">
        <v>514</v>
      </c>
      <c r="B143" s="164" t="s">
        <v>515</v>
      </c>
      <c r="C143" s="163" t="s">
        <v>516</v>
      </c>
      <c r="D143" s="163"/>
      <c r="E143" s="196" t="s">
        <v>517</v>
      </c>
      <c r="F143" s="211"/>
      <c r="G143" s="11">
        <f>SUM(G144:G155)</f>
        <v>27</v>
      </c>
      <c r="H143" s="201"/>
      <c r="I143" s="167" t="s">
        <v>518</v>
      </c>
    </row>
    <row r="144" s="174" customFormat="1" ht="59.25" customHeight="1" spans="1:9">
      <c r="A144" s="247"/>
      <c r="B144" s="27">
        <v>1</v>
      </c>
      <c r="C144" s="212" t="s">
        <v>516</v>
      </c>
      <c r="D144" s="204" t="s">
        <v>103</v>
      </c>
      <c r="E144" s="172" t="s">
        <v>519</v>
      </c>
      <c r="F144" s="199" t="s">
        <v>201</v>
      </c>
      <c r="G144" s="11">
        <v>6</v>
      </c>
      <c r="H144" s="201" t="s">
        <v>150</v>
      </c>
      <c r="I144" s="202" t="s">
        <v>520</v>
      </c>
    </row>
    <row r="145" s="174" customFormat="1" ht="91" customHeight="1" spans="1:9">
      <c r="A145" s="247"/>
      <c r="B145" s="27">
        <v>2</v>
      </c>
      <c r="C145" s="212" t="s">
        <v>516</v>
      </c>
      <c r="D145" s="204" t="s">
        <v>521</v>
      </c>
      <c r="E145" s="172" t="s">
        <v>522</v>
      </c>
      <c r="F145" s="205" t="s">
        <v>243</v>
      </c>
      <c r="G145" s="235">
        <v>2</v>
      </c>
      <c r="H145" s="201">
        <v>5</v>
      </c>
      <c r="I145" s="248" t="s">
        <v>523</v>
      </c>
    </row>
    <row r="146" s="174" customFormat="1" ht="92" customHeight="1" spans="1:9">
      <c r="A146" s="225" t="s">
        <v>514</v>
      </c>
      <c r="B146" s="27">
        <v>3</v>
      </c>
      <c r="C146" s="212" t="s">
        <v>516</v>
      </c>
      <c r="D146" s="204" t="s">
        <v>524</v>
      </c>
      <c r="E146" s="172" t="s">
        <v>525</v>
      </c>
      <c r="F146" s="205" t="s">
        <v>243</v>
      </c>
      <c r="G146" s="235">
        <v>2</v>
      </c>
      <c r="H146" s="201">
        <v>5</v>
      </c>
      <c r="I146" s="248" t="s">
        <v>523</v>
      </c>
    </row>
    <row r="147" s="174" customFormat="1" ht="47" customHeight="1" spans="1:9">
      <c r="A147" s="247"/>
      <c r="B147" s="27">
        <v>4</v>
      </c>
      <c r="C147" s="212" t="s">
        <v>516</v>
      </c>
      <c r="D147" s="204" t="s">
        <v>103</v>
      </c>
      <c r="E147" s="172" t="s">
        <v>526</v>
      </c>
      <c r="F147" s="205" t="s">
        <v>396</v>
      </c>
      <c r="G147" s="239">
        <v>2</v>
      </c>
      <c r="H147" s="201">
        <v>5</v>
      </c>
      <c r="I147" s="248" t="s">
        <v>527</v>
      </c>
    </row>
    <row r="148" s="174" customFormat="1" ht="50" customHeight="1" spans="1:9">
      <c r="A148" s="247"/>
      <c r="B148" s="27">
        <v>5</v>
      </c>
      <c r="C148" s="212" t="s">
        <v>516</v>
      </c>
      <c r="D148" s="204" t="s">
        <v>528</v>
      </c>
      <c r="E148" s="172" t="s">
        <v>529</v>
      </c>
      <c r="F148" s="205" t="s">
        <v>396</v>
      </c>
      <c r="G148" s="239">
        <v>2</v>
      </c>
      <c r="H148" s="201">
        <v>5</v>
      </c>
      <c r="I148" s="248" t="s">
        <v>530</v>
      </c>
    </row>
    <row r="149" s="174" customFormat="1" ht="49" customHeight="1" spans="1:9">
      <c r="A149" s="247"/>
      <c r="B149" s="27">
        <v>6</v>
      </c>
      <c r="C149" s="212" t="s">
        <v>516</v>
      </c>
      <c r="D149" s="204" t="s">
        <v>279</v>
      </c>
      <c r="E149" s="172" t="s">
        <v>531</v>
      </c>
      <c r="F149" s="205" t="s">
        <v>239</v>
      </c>
      <c r="G149" s="235">
        <v>1</v>
      </c>
      <c r="H149" s="201">
        <v>5</v>
      </c>
      <c r="I149" s="248" t="s">
        <v>532</v>
      </c>
    </row>
    <row r="150" s="174" customFormat="1" ht="69" customHeight="1" spans="1:9">
      <c r="A150" s="225" t="s">
        <v>514</v>
      </c>
      <c r="B150" s="27">
        <v>7</v>
      </c>
      <c r="C150" s="212" t="s">
        <v>516</v>
      </c>
      <c r="D150" s="204" t="s">
        <v>533</v>
      </c>
      <c r="E150" s="172" t="s">
        <v>534</v>
      </c>
      <c r="F150" s="205" t="s">
        <v>250</v>
      </c>
      <c r="G150" s="239">
        <v>1</v>
      </c>
      <c r="H150" s="201">
        <v>5</v>
      </c>
      <c r="I150" s="248" t="s">
        <v>535</v>
      </c>
    </row>
    <row r="151" s="174" customFormat="1" ht="60" customHeight="1" spans="1:9">
      <c r="A151" s="225" t="s">
        <v>514</v>
      </c>
      <c r="B151" s="27">
        <v>8</v>
      </c>
      <c r="C151" s="212" t="s">
        <v>516</v>
      </c>
      <c r="D151" s="204" t="s">
        <v>279</v>
      </c>
      <c r="E151" s="172" t="s">
        <v>536</v>
      </c>
      <c r="F151" s="205" t="s">
        <v>250</v>
      </c>
      <c r="G151" s="235">
        <v>1</v>
      </c>
      <c r="H151" s="201">
        <v>5</v>
      </c>
      <c r="I151" s="248" t="s">
        <v>537</v>
      </c>
    </row>
    <row r="152" s="174" customFormat="1" ht="59.25" customHeight="1" spans="1:9">
      <c r="A152" s="247"/>
      <c r="B152" s="27">
        <v>9</v>
      </c>
      <c r="C152" s="212" t="s">
        <v>516</v>
      </c>
      <c r="D152" s="204" t="s">
        <v>538</v>
      </c>
      <c r="E152" s="172" t="s">
        <v>539</v>
      </c>
      <c r="F152" s="205" t="s">
        <v>334</v>
      </c>
      <c r="G152" s="239">
        <v>3</v>
      </c>
      <c r="H152" s="201" t="s">
        <v>150</v>
      </c>
      <c r="I152" s="248" t="s">
        <v>540</v>
      </c>
    </row>
    <row r="153" s="174" customFormat="1" ht="66" customHeight="1" spans="1:9">
      <c r="A153" s="247"/>
      <c r="B153" s="27">
        <v>10</v>
      </c>
      <c r="C153" s="212" t="s">
        <v>516</v>
      </c>
      <c r="D153" s="204" t="s">
        <v>541</v>
      </c>
      <c r="E153" s="172" t="s">
        <v>542</v>
      </c>
      <c r="F153" s="205" t="s">
        <v>334</v>
      </c>
      <c r="G153" s="239">
        <v>3</v>
      </c>
      <c r="H153" s="201" t="s">
        <v>150</v>
      </c>
      <c r="I153" s="248" t="s">
        <v>540</v>
      </c>
    </row>
    <row r="154" s="174" customFormat="1" ht="44" customHeight="1" spans="1:9">
      <c r="A154" s="247"/>
      <c r="B154" s="27">
        <v>11</v>
      </c>
      <c r="C154" s="212" t="s">
        <v>516</v>
      </c>
      <c r="D154" s="204" t="s">
        <v>346</v>
      </c>
      <c r="E154" s="172" t="s">
        <v>543</v>
      </c>
      <c r="F154" s="205" t="s">
        <v>253</v>
      </c>
      <c r="G154" s="239">
        <v>2</v>
      </c>
      <c r="H154" s="201">
        <v>5</v>
      </c>
      <c r="I154" s="208" t="s">
        <v>544</v>
      </c>
    </row>
    <row r="155" s="174" customFormat="1" ht="45" customHeight="1" spans="1:9">
      <c r="A155" s="247"/>
      <c r="B155" s="27">
        <v>12</v>
      </c>
      <c r="C155" s="212" t="s">
        <v>516</v>
      </c>
      <c r="D155" s="204" t="s">
        <v>545</v>
      </c>
      <c r="E155" s="172" t="s">
        <v>546</v>
      </c>
      <c r="F155" s="205" t="s">
        <v>253</v>
      </c>
      <c r="G155" s="239">
        <v>2</v>
      </c>
      <c r="H155" s="201" t="s">
        <v>150</v>
      </c>
      <c r="I155" s="208" t="s">
        <v>547</v>
      </c>
    </row>
    <row r="156" s="174" customFormat="1" ht="48" customHeight="1" spans="1:9">
      <c r="A156" s="243" t="s">
        <v>548</v>
      </c>
      <c r="B156" s="164" t="s">
        <v>549</v>
      </c>
      <c r="C156" s="163" t="s">
        <v>550</v>
      </c>
      <c r="D156" s="163"/>
      <c r="E156" s="196" t="s">
        <v>551</v>
      </c>
      <c r="F156" s="211"/>
      <c r="G156" s="11">
        <f>SUM(G157:G160)</f>
        <v>5</v>
      </c>
      <c r="H156" s="201"/>
      <c r="I156" s="167" t="s">
        <v>552</v>
      </c>
    </row>
    <row r="157" s="174" customFormat="1" ht="38" customHeight="1" spans="1:9">
      <c r="A157" s="222" t="s">
        <v>548</v>
      </c>
      <c r="B157" s="171">
        <v>1</v>
      </c>
      <c r="C157" s="212" t="s">
        <v>550</v>
      </c>
      <c r="D157" s="204" t="s">
        <v>553</v>
      </c>
      <c r="E157" s="172" t="s">
        <v>554</v>
      </c>
      <c r="F157" s="205" t="s">
        <v>146</v>
      </c>
      <c r="G157" s="239">
        <v>1</v>
      </c>
      <c r="H157" s="201">
        <v>5</v>
      </c>
      <c r="I157" s="249" t="s">
        <v>555</v>
      </c>
    </row>
    <row r="158" s="174" customFormat="1" ht="38" customHeight="1" spans="1:9">
      <c r="A158" s="222"/>
      <c r="B158" s="171">
        <v>2</v>
      </c>
      <c r="C158" s="212" t="s">
        <v>550</v>
      </c>
      <c r="D158" s="204" t="s">
        <v>319</v>
      </c>
      <c r="E158" s="172" t="s">
        <v>556</v>
      </c>
      <c r="F158" s="205" t="s">
        <v>146</v>
      </c>
      <c r="G158" s="239">
        <v>1</v>
      </c>
      <c r="H158" s="201">
        <v>5</v>
      </c>
      <c r="I158" s="249" t="s">
        <v>557</v>
      </c>
    </row>
    <row r="159" s="174" customFormat="1" ht="38" customHeight="1" spans="1:9">
      <c r="A159" s="222"/>
      <c r="B159" s="171">
        <v>3</v>
      </c>
      <c r="C159" s="212" t="s">
        <v>550</v>
      </c>
      <c r="D159" s="204" t="s">
        <v>381</v>
      </c>
      <c r="E159" s="172" t="s">
        <v>558</v>
      </c>
      <c r="F159" s="205" t="s">
        <v>146</v>
      </c>
      <c r="G159" s="239">
        <v>1</v>
      </c>
      <c r="H159" s="201">
        <v>5</v>
      </c>
      <c r="I159" s="197" t="s">
        <v>559</v>
      </c>
    </row>
    <row r="160" s="174" customFormat="1" ht="58.5" customHeight="1" spans="1:9">
      <c r="A160" s="222"/>
      <c r="B160" s="171">
        <v>4</v>
      </c>
      <c r="C160" s="212" t="s">
        <v>550</v>
      </c>
      <c r="D160" s="204" t="s">
        <v>361</v>
      </c>
      <c r="E160" s="172" t="s">
        <v>560</v>
      </c>
      <c r="F160" s="205" t="s">
        <v>201</v>
      </c>
      <c r="G160" s="239">
        <v>2</v>
      </c>
      <c r="H160" s="201" t="s">
        <v>150</v>
      </c>
      <c r="I160" s="248" t="s">
        <v>561</v>
      </c>
    </row>
    <row r="161" s="174" customFormat="1" ht="55.5" customHeight="1" spans="1:9">
      <c r="A161" s="243" t="s">
        <v>548</v>
      </c>
      <c r="B161" s="164" t="s">
        <v>562</v>
      </c>
      <c r="C161" s="163" t="s">
        <v>563</v>
      </c>
      <c r="D161" s="163"/>
      <c r="E161" s="196" t="s">
        <v>564</v>
      </c>
      <c r="F161" s="211"/>
      <c r="G161" s="11">
        <f>SUM(G162:G164)</f>
        <v>9</v>
      </c>
      <c r="H161" s="201"/>
      <c r="I161" s="167" t="s">
        <v>565</v>
      </c>
    </row>
    <row r="162" s="174" customFormat="1" ht="38" customHeight="1" spans="1:9">
      <c r="A162" s="222" t="s">
        <v>548</v>
      </c>
      <c r="B162" s="171">
        <v>1</v>
      </c>
      <c r="C162" s="212" t="s">
        <v>563</v>
      </c>
      <c r="D162" s="204" t="s">
        <v>566</v>
      </c>
      <c r="E162" s="172" t="s">
        <v>567</v>
      </c>
      <c r="F162" s="205" t="s">
        <v>368</v>
      </c>
      <c r="G162" s="239">
        <v>3</v>
      </c>
      <c r="H162" s="201">
        <v>5</v>
      </c>
      <c r="I162" s="248" t="s">
        <v>568</v>
      </c>
    </row>
    <row r="163" s="174" customFormat="1" ht="51" customHeight="1" spans="1:9">
      <c r="A163" s="222"/>
      <c r="B163" s="171">
        <v>2</v>
      </c>
      <c r="C163" s="212" t="s">
        <v>563</v>
      </c>
      <c r="D163" s="204" t="s">
        <v>284</v>
      </c>
      <c r="E163" s="250" t="s">
        <v>569</v>
      </c>
      <c r="F163" s="205" t="s">
        <v>368</v>
      </c>
      <c r="G163" s="239">
        <v>3</v>
      </c>
      <c r="H163" s="201">
        <v>5</v>
      </c>
      <c r="I163" s="248" t="s">
        <v>570</v>
      </c>
    </row>
    <row r="164" s="174" customFormat="1" ht="38" customHeight="1" spans="1:9">
      <c r="A164" s="222"/>
      <c r="B164" s="171">
        <v>3</v>
      </c>
      <c r="C164" s="212" t="s">
        <v>563</v>
      </c>
      <c r="D164" s="204" t="s">
        <v>571</v>
      </c>
      <c r="E164" s="250" t="s">
        <v>572</v>
      </c>
      <c r="F164" s="205" t="s">
        <v>368</v>
      </c>
      <c r="G164" s="239">
        <v>3</v>
      </c>
      <c r="H164" s="201">
        <v>5</v>
      </c>
      <c r="I164" s="197" t="s">
        <v>573</v>
      </c>
    </row>
    <row r="165" s="174" customFormat="1" ht="89.25" customHeight="1" spans="1:9">
      <c r="A165" s="243" t="s">
        <v>574</v>
      </c>
      <c r="B165" s="164" t="s">
        <v>575</v>
      </c>
      <c r="C165" s="163" t="s">
        <v>576</v>
      </c>
      <c r="D165" s="163"/>
      <c r="E165" s="196" t="s">
        <v>577</v>
      </c>
      <c r="F165" s="211"/>
      <c r="G165" s="10">
        <f>SUM(G166:G169)</f>
        <v>18</v>
      </c>
      <c r="H165" s="201"/>
      <c r="I165" s="167" t="s">
        <v>578</v>
      </c>
    </row>
    <row r="166" s="174" customFormat="1" ht="34" customHeight="1" spans="1:9">
      <c r="A166" s="222" t="s">
        <v>574</v>
      </c>
      <c r="B166" s="171">
        <v>1</v>
      </c>
      <c r="C166" s="212" t="s">
        <v>576</v>
      </c>
      <c r="D166" s="204" t="s">
        <v>571</v>
      </c>
      <c r="E166" s="172" t="s">
        <v>579</v>
      </c>
      <c r="F166" s="205" t="s">
        <v>146</v>
      </c>
      <c r="G166" s="239">
        <v>5</v>
      </c>
      <c r="H166" s="201">
        <v>5</v>
      </c>
      <c r="I166" s="197" t="s">
        <v>580</v>
      </c>
    </row>
    <row r="167" s="174" customFormat="1" ht="45" customHeight="1" spans="1:9">
      <c r="A167" s="222" t="s">
        <v>574</v>
      </c>
      <c r="B167" s="171">
        <v>2</v>
      </c>
      <c r="C167" s="212" t="s">
        <v>576</v>
      </c>
      <c r="D167" s="204" t="s">
        <v>581</v>
      </c>
      <c r="E167" s="172" t="s">
        <v>582</v>
      </c>
      <c r="F167" s="205" t="s">
        <v>146</v>
      </c>
      <c r="G167" s="239">
        <v>3</v>
      </c>
      <c r="H167" s="201">
        <v>5</v>
      </c>
      <c r="I167" s="197" t="s">
        <v>583</v>
      </c>
    </row>
    <row r="168" s="174" customFormat="1" ht="34" customHeight="1" spans="1:9">
      <c r="A168" s="222"/>
      <c r="B168" s="171">
        <v>3</v>
      </c>
      <c r="C168" s="212" t="s">
        <v>576</v>
      </c>
      <c r="D168" s="204" t="s">
        <v>584</v>
      </c>
      <c r="E168" s="172" t="s">
        <v>585</v>
      </c>
      <c r="F168" s="205" t="s">
        <v>146</v>
      </c>
      <c r="G168" s="235">
        <v>5</v>
      </c>
      <c r="H168" s="201">
        <v>5</v>
      </c>
      <c r="I168" s="197" t="s">
        <v>586</v>
      </c>
    </row>
    <row r="169" s="174" customFormat="1" ht="34" customHeight="1" spans="1:9">
      <c r="A169" s="222"/>
      <c r="B169" s="171">
        <v>4</v>
      </c>
      <c r="C169" s="212" t="s">
        <v>576</v>
      </c>
      <c r="D169" s="204" t="s">
        <v>512</v>
      </c>
      <c r="E169" s="172" t="s">
        <v>587</v>
      </c>
      <c r="F169" s="205" t="s">
        <v>146</v>
      </c>
      <c r="G169" s="235">
        <v>5</v>
      </c>
      <c r="H169" s="201">
        <v>5</v>
      </c>
      <c r="I169" s="197" t="s">
        <v>580</v>
      </c>
    </row>
    <row r="170" s="174" customFormat="1" ht="32" customHeight="1" spans="1:9">
      <c r="A170" s="243" t="s">
        <v>588</v>
      </c>
      <c r="B170" s="164" t="s">
        <v>589</v>
      </c>
      <c r="C170" s="163" t="s">
        <v>590</v>
      </c>
      <c r="D170" s="163"/>
      <c r="E170" s="196" t="s">
        <v>591</v>
      </c>
      <c r="F170" s="211"/>
      <c r="G170" s="11">
        <f>SUM(G171:G173)</f>
        <v>5</v>
      </c>
      <c r="H170" s="201"/>
      <c r="I170" s="167" t="s">
        <v>592</v>
      </c>
    </row>
    <row r="171" s="174" customFormat="1" ht="59" customHeight="1" spans="1:9">
      <c r="A171" s="222" t="s">
        <v>588</v>
      </c>
      <c r="B171" s="171">
        <v>1</v>
      </c>
      <c r="C171" s="212" t="s">
        <v>590</v>
      </c>
      <c r="D171" s="204" t="s">
        <v>581</v>
      </c>
      <c r="E171" s="172" t="s">
        <v>593</v>
      </c>
      <c r="F171" s="205" t="s">
        <v>334</v>
      </c>
      <c r="G171" s="239">
        <v>2</v>
      </c>
      <c r="H171" s="201">
        <v>5</v>
      </c>
      <c r="I171" s="245" t="s">
        <v>594</v>
      </c>
    </row>
    <row r="172" s="174" customFormat="1" ht="49" customHeight="1" spans="1:9">
      <c r="A172" s="222"/>
      <c r="B172" s="171">
        <v>2</v>
      </c>
      <c r="C172" s="212" t="s">
        <v>590</v>
      </c>
      <c r="D172" s="204" t="s">
        <v>595</v>
      </c>
      <c r="E172" s="172" t="s">
        <v>596</v>
      </c>
      <c r="F172" s="205" t="s">
        <v>396</v>
      </c>
      <c r="G172" s="235">
        <v>1</v>
      </c>
      <c r="H172" s="201">
        <v>5</v>
      </c>
      <c r="I172" s="245" t="s">
        <v>597</v>
      </c>
    </row>
    <row r="173" s="174" customFormat="1" ht="48" customHeight="1" spans="1:9">
      <c r="A173" s="222" t="s">
        <v>588</v>
      </c>
      <c r="B173" s="171">
        <v>3</v>
      </c>
      <c r="C173" s="212" t="s">
        <v>590</v>
      </c>
      <c r="D173" s="204" t="s">
        <v>266</v>
      </c>
      <c r="E173" s="172" t="s">
        <v>598</v>
      </c>
      <c r="F173" s="205" t="s">
        <v>396</v>
      </c>
      <c r="G173" s="239">
        <v>2</v>
      </c>
      <c r="H173" s="201">
        <v>5</v>
      </c>
      <c r="I173" s="245" t="s">
        <v>597</v>
      </c>
    </row>
    <row r="174" customFormat="1"/>
    <row r="175" customFormat="1"/>
  </sheetData>
  <sheetProtection formatCells="0" formatColumns="0" formatRows="0" insertRows="0" insertColumns="0" insertHyperlinks="0" deleteColumns="0" deleteRows="0" sort="0" autoFilter="0" pivotTables="0"/>
  <mergeCells count="10">
    <mergeCell ref="B1:I1"/>
    <mergeCell ref="B2:I2"/>
    <mergeCell ref="B3:B4"/>
    <mergeCell ref="C3:C4"/>
    <mergeCell ref="D3:D4"/>
    <mergeCell ref="E3:E4"/>
    <mergeCell ref="F3:F4"/>
    <mergeCell ref="G3:G4"/>
    <mergeCell ref="H3:H4"/>
    <mergeCell ref="I3:I4"/>
  </mergeCells>
  <conditionalFormatting sqref="B1:C1">
    <cfRule type="cellIs" dxfId="0" priority="48" stopIfTrue="1" operator="equal">
      <formula>0</formula>
    </cfRule>
  </conditionalFormatting>
  <conditionalFormatting sqref="H24">
    <cfRule type="cellIs" dxfId="1" priority="43" operator="equal">
      <formula>0</formula>
    </cfRule>
  </conditionalFormatting>
  <conditionalFormatting sqref="I33">
    <cfRule type="cellIs" dxfId="1" priority="9" operator="equal">
      <formula>0</formula>
    </cfRule>
  </conditionalFormatting>
  <conditionalFormatting sqref="H40">
    <cfRule type="cellIs" dxfId="1" priority="45" operator="equal">
      <formula>0</formula>
    </cfRule>
  </conditionalFormatting>
  <conditionalFormatting sqref="H66">
    <cfRule type="cellIs" dxfId="1" priority="19" operator="equal">
      <formula>0</formula>
    </cfRule>
  </conditionalFormatting>
  <conditionalFormatting sqref="H67">
    <cfRule type="cellIs" dxfId="1" priority="21" operator="equal">
      <formula>0</formula>
    </cfRule>
  </conditionalFormatting>
  <conditionalFormatting sqref="H68">
    <cfRule type="cellIs" dxfId="1" priority="15" operator="equal">
      <formula>0</formula>
    </cfRule>
  </conditionalFormatting>
  <conditionalFormatting sqref="I68">
    <cfRule type="cellIs" dxfId="1" priority="14" operator="equal">
      <formula>0</formula>
    </cfRule>
  </conditionalFormatting>
  <conditionalFormatting sqref="I77">
    <cfRule type="cellIs" dxfId="1" priority="30" operator="equal">
      <formula>0</formula>
    </cfRule>
  </conditionalFormatting>
  <conditionalFormatting sqref="I84">
    <cfRule type="cellIs" dxfId="1" priority="29" operator="equal">
      <formula>0</formula>
    </cfRule>
  </conditionalFormatting>
  <conditionalFormatting sqref="H97">
    <cfRule type="cellIs" dxfId="1" priority="40" operator="equal">
      <formula>0</formula>
    </cfRule>
  </conditionalFormatting>
  <conditionalFormatting sqref="H109:I109">
    <cfRule type="cellIs" dxfId="1" priority="8" operator="equal">
      <formula>0</formula>
    </cfRule>
  </conditionalFormatting>
  <conditionalFormatting sqref="H110:I110">
    <cfRule type="cellIs" dxfId="1" priority="7" operator="equal">
      <formula>0</formula>
    </cfRule>
  </conditionalFormatting>
  <conditionalFormatting sqref="H112">
    <cfRule type="cellIs" dxfId="1" priority="5" operator="equal">
      <formula>0</formula>
    </cfRule>
  </conditionalFormatting>
  <conditionalFormatting sqref="H113">
    <cfRule type="cellIs" dxfId="1" priority="6" operator="equal">
      <formula>0</formula>
    </cfRule>
  </conditionalFormatting>
  <conditionalFormatting sqref="I115">
    <cfRule type="cellIs" dxfId="1" priority="22" operator="equal">
      <formula>0</formula>
    </cfRule>
  </conditionalFormatting>
  <conditionalFormatting sqref="H120">
    <cfRule type="cellIs" dxfId="1" priority="11" operator="equal">
      <formula>0</formula>
    </cfRule>
  </conditionalFormatting>
  <conditionalFormatting sqref="I121">
    <cfRule type="cellIs" dxfId="1" priority="26" operator="equal">
      <formula>0</formula>
    </cfRule>
  </conditionalFormatting>
  <conditionalFormatting sqref="H145">
    <cfRule type="cellIs" dxfId="1" priority="37" operator="equal">
      <formula>0</formula>
    </cfRule>
  </conditionalFormatting>
  <conditionalFormatting sqref="H148">
    <cfRule type="cellIs" dxfId="1" priority="35" operator="equal">
      <formula>0</formula>
    </cfRule>
  </conditionalFormatting>
  <conditionalFormatting sqref="H152">
    <cfRule type="cellIs" dxfId="1" priority="2" operator="equal">
      <formula>0</formula>
    </cfRule>
  </conditionalFormatting>
  <conditionalFormatting sqref="G171">
    <cfRule type="cellIs" dxfId="1" priority="52" operator="equal">
      <formula>0</formula>
    </cfRule>
  </conditionalFormatting>
  <conditionalFormatting sqref="H172">
    <cfRule type="cellIs" dxfId="1" priority="51" operator="equal">
      <formula>0</formula>
    </cfRule>
  </conditionalFormatting>
  <conditionalFormatting sqref="H42:H44">
    <cfRule type="cellIs" dxfId="1" priority="46" operator="equal">
      <formula>0</formula>
    </cfRule>
  </conditionalFormatting>
  <conditionalFormatting sqref="H56:H57">
    <cfRule type="cellIs" dxfId="1" priority="47" operator="equal">
      <formula>0</formula>
    </cfRule>
  </conditionalFormatting>
  <conditionalFormatting sqref="H126:H127">
    <cfRule type="cellIs" dxfId="1" priority="42" operator="equal">
      <formula>0</formula>
    </cfRule>
  </conditionalFormatting>
  <conditionalFormatting sqref="H128:H129">
    <cfRule type="cellIs" dxfId="1" priority="3" operator="equal">
      <formula>0</formula>
    </cfRule>
  </conditionalFormatting>
  <conditionalFormatting sqref="H161:H164">
    <cfRule type="cellIs" dxfId="1" priority="1" operator="equal">
      <formula>0</formula>
    </cfRule>
  </conditionalFormatting>
  <conditionalFormatting sqref="H168:H169">
    <cfRule type="cellIs" dxfId="1" priority="53" operator="equal">
      <formula>0</formula>
    </cfRule>
  </conditionalFormatting>
  <conditionalFormatting sqref="I96:I98">
    <cfRule type="cellIs" dxfId="1" priority="25" operator="equal">
      <formula>0</formula>
    </cfRule>
  </conditionalFormatting>
  <conditionalFormatting sqref="I117:I118">
    <cfRule type="cellIs" dxfId="1" priority="27" operator="equal">
      <formula>0</formula>
    </cfRule>
  </conditionalFormatting>
  <conditionalFormatting sqref="I128:I129">
    <cfRule type="cellIs" dxfId="1" priority="4" operator="equal">
      <formula>0</formula>
    </cfRule>
  </conditionalFormatting>
  <conditionalFormatting sqref="I131:I132">
    <cfRule type="cellIs" dxfId="1" priority="32" operator="equal">
      <formula>0</formula>
    </cfRule>
  </conditionalFormatting>
  <conditionalFormatting sqref="I133:I135">
    <cfRule type="cellIs" dxfId="1" priority="31" operator="equal">
      <formula>0</formula>
    </cfRule>
  </conditionalFormatting>
  <conditionalFormatting sqref="H7:H9 H20:H21">
    <cfRule type="cellIs" dxfId="1" priority="44" operator="equal">
      <formula>0</formula>
    </cfRule>
  </conditionalFormatting>
  <conditionalFormatting sqref="H10:I10 H11 H12:I19 H22:I23 I24 H25:H26 H27:I31 H32 H34:I39 I40 H41:I41 I42:I44 H45:I46 H47 G48:I53 H54 H55:I55 I56:I57 H58:I59 H60 H61:I63 H64:H65 H69:H77 H78:I83 H84 H85:I94 H95:H96 H98 H100:I108 H111:I111 H114:H119 H121 H124 H125:I125 I126:I127 H130:H144 H146 H149:H151 H154:H160 H165:H167 H170:H171 H173">
    <cfRule type="cellIs" dxfId="1" priority="55" operator="equal">
      <formula>0</formula>
    </cfRule>
  </conditionalFormatting>
  <conditionalFormatting sqref="I11 I25:I26">
    <cfRule type="cellIs" dxfId="1" priority="54" operator="equal">
      <formula>0</formula>
    </cfRule>
  </conditionalFormatting>
  <conditionalFormatting sqref="I65:I67 I69:I75">
    <cfRule type="cellIs" dxfId="1" priority="28" operator="equal">
      <formula>0</formula>
    </cfRule>
  </conditionalFormatting>
  <conditionalFormatting sqref="H122 H123:I123">
    <cfRule type="cellIs" dxfId="1" priority="10" operator="equal">
      <formula>0</formula>
    </cfRule>
  </conditionalFormatting>
  <conditionalFormatting sqref="I130 I136">
    <cfRule type="cellIs" dxfId="1" priority="49" operator="equal">
      <formula>0</formula>
    </cfRule>
  </conditionalFormatting>
  <conditionalFormatting sqref="H147 H153">
    <cfRule type="cellIs" dxfId="1" priority="36" operator="equal">
      <formula>0</formula>
    </cfRule>
  </conditionalFormatting>
  <pageMargins left="0.357638888888889" right="0.357638888888889" top="1" bottom="0.802777777777778" header="0.5" footer="0.5"/>
  <pageSetup paperSize="9" scale="85" fitToWidth="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XFC408"/>
  <sheetViews>
    <sheetView tabSelected="1" zoomScale="90" zoomScaleNormal="90" workbookViewId="0">
      <pane xSplit="1" ySplit="4" topLeftCell="B165" activePane="bottomRight" state="frozen"/>
      <selection/>
      <selection pane="topRight"/>
      <selection pane="bottomLeft"/>
      <selection pane="bottomRight" activeCell="J168" sqref="J168"/>
    </sheetView>
  </sheetViews>
  <sheetFormatPr defaultColWidth="9" defaultRowHeight="14.4"/>
  <cols>
    <col min="1" max="1" width="8.34259259259259" customWidth="1"/>
    <col min="2" max="2" width="29" customWidth="1"/>
    <col min="3" max="3" width="20" style="1" customWidth="1"/>
    <col min="4" max="4" width="11.6759259259259" style="1" customWidth="1"/>
    <col min="5" max="5" width="8.34259259259259" style="3" customWidth="1"/>
    <col min="6" max="6" width="9.44444444444444" style="3" customWidth="1"/>
    <col min="7" max="7" width="11.1111111111111" style="4" customWidth="1"/>
    <col min="8" max="8" width="10.3055555555556" style="4" customWidth="1"/>
    <col min="9" max="9" width="10.5462962962963" style="1" customWidth="1"/>
    <col min="10" max="10" width="59.3703703703704" style="47" customWidth="1"/>
    <col min="11" max="16264" width="9" style="1"/>
  </cols>
  <sheetData>
    <row r="1" s="1" customFormat="1" ht="35" customHeight="1" spans="1:10">
      <c r="A1" s="48" t="s">
        <v>599</v>
      </c>
      <c r="B1" s="48"/>
      <c r="C1" s="48"/>
      <c r="D1" s="48"/>
      <c r="E1" s="48"/>
      <c r="F1" s="48"/>
      <c r="G1" s="48"/>
      <c r="H1" s="48"/>
      <c r="I1" s="48"/>
      <c r="J1" s="49"/>
    </row>
    <row r="2" s="1" customFormat="1" ht="17.05" customHeight="1" spans="1:10">
      <c r="A2" s="50" t="s">
        <v>600</v>
      </c>
      <c r="B2" s="50"/>
      <c r="C2" s="51"/>
      <c r="D2" s="51"/>
      <c r="E2" s="51"/>
      <c r="F2" s="51"/>
      <c r="G2" s="51"/>
      <c r="H2" s="51"/>
      <c r="I2" s="51"/>
      <c r="J2" s="50"/>
    </row>
    <row r="3" s="2" customFormat="1" ht="21" customHeight="1" spans="1:10">
      <c r="A3" s="52" t="s">
        <v>2</v>
      </c>
      <c r="B3" s="53" t="s">
        <v>601</v>
      </c>
      <c r="C3" s="52" t="s">
        <v>138</v>
      </c>
      <c r="D3" s="53" t="s">
        <v>602</v>
      </c>
      <c r="E3" s="53" t="s">
        <v>603</v>
      </c>
      <c r="F3" s="54" t="s">
        <v>604</v>
      </c>
      <c r="G3" s="54"/>
      <c r="H3" s="54"/>
      <c r="I3" s="55" t="s">
        <v>605</v>
      </c>
      <c r="J3" s="53" t="s">
        <v>606</v>
      </c>
    </row>
    <row r="4" s="2" customFormat="1" ht="32" customHeight="1" spans="1:10">
      <c r="A4" s="52"/>
      <c r="B4" s="56"/>
      <c r="C4" s="52"/>
      <c r="D4" s="57"/>
      <c r="E4" s="56"/>
      <c r="F4" s="53" t="s">
        <v>607</v>
      </c>
      <c r="G4" s="54" t="s">
        <v>608</v>
      </c>
      <c r="H4" s="54" t="s">
        <v>609</v>
      </c>
      <c r="I4" s="58"/>
      <c r="J4" s="59"/>
    </row>
    <row r="5" s="2" customFormat="1" ht="22.5" customHeight="1" spans="1:10">
      <c r="A5" s="60" t="s">
        <v>610</v>
      </c>
      <c r="B5" s="60"/>
      <c r="C5" s="61"/>
      <c r="D5" s="61"/>
      <c r="E5" s="61"/>
      <c r="F5" s="62">
        <v>8092</v>
      </c>
      <c r="G5" s="63">
        <v>7792</v>
      </c>
      <c r="H5" s="64"/>
      <c r="I5" s="65"/>
      <c r="J5" s="66"/>
    </row>
    <row r="6" s="1" customFormat="1" ht="22.5" customHeight="1" spans="1:10">
      <c r="A6" s="67" t="s">
        <v>611</v>
      </c>
      <c r="B6" s="67"/>
      <c r="C6" s="67"/>
      <c r="D6" s="67"/>
      <c r="E6" s="67"/>
      <c r="F6" s="68"/>
      <c r="G6" s="68"/>
      <c r="H6" s="68"/>
      <c r="I6" s="67"/>
      <c r="J6" s="69"/>
    </row>
    <row r="7" s="1" customFormat="1" ht="22.5" customHeight="1" spans="1:10">
      <c r="A7" s="70"/>
      <c r="B7" s="70"/>
      <c r="C7" s="71" t="s">
        <v>612</v>
      </c>
      <c r="D7" s="72"/>
      <c r="E7" s="72"/>
      <c r="F7" s="73">
        <v>5910</v>
      </c>
      <c r="G7" s="73">
        <v>5610</v>
      </c>
      <c r="H7" s="73">
        <v>300</v>
      </c>
      <c r="I7" s="74"/>
      <c r="J7" s="75"/>
    </row>
    <row r="8" s="1" customFormat="1" ht="146" customHeight="1" spans="1:10">
      <c r="A8" s="76" t="s">
        <v>613</v>
      </c>
      <c r="B8" s="76" t="s">
        <v>162</v>
      </c>
      <c r="C8" s="76"/>
      <c r="D8" s="76" t="s">
        <v>614</v>
      </c>
      <c r="E8" s="77"/>
      <c r="F8" s="64">
        <v>840</v>
      </c>
      <c r="G8" s="64">
        <v>840</v>
      </c>
      <c r="H8" s="64">
        <v>0</v>
      </c>
      <c r="I8" s="76"/>
      <c r="J8" s="78" t="s">
        <v>615</v>
      </c>
    </row>
    <row r="9" s="1" customFormat="1" ht="22.5" customHeight="1" spans="1:10">
      <c r="A9" s="77">
        <v>1</v>
      </c>
      <c r="B9" s="79" t="s">
        <v>162</v>
      </c>
      <c r="C9" s="80" t="s">
        <v>616</v>
      </c>
      <c r="D9" s="74" t="s">
        <v>617</v>
      </c>
      <c r="E9" s="74" t="s">
        <v>618</v>
      </c>
      <c r="F9" s="81">
        <v>38</v>
      </c>
      <c r="G9" s="81">
        <v>38</v>
      </c>
      <c r="H9" s="81"/>
      <c r="I9" s="74" t="s">
        <v>619</v>
      </c>
      <c r="J9" s="75" t="s">
        <v>620</v>
      </c>
    </row>
    <row r="10" s="1" customFormat="1" ht="22.5" customHeight="1" spans="1:10">
      <c r="A10" s="77">
        <v>2</v>
      </c>
      <c r="B10" s="79" t="s">
        <v>162</v>
      </c>
      <c r="C10" s="80" t="s">
        <v>341</v>
      </c>
      <c r="D10" s="74" t="s">
        <v>621</v>
      </c>
      <c r="E10" s="74" t="s">
        <v>618</v>
      </c>
      <c r="F10" s="81">
        <v>41</v>
      </c>
      <c r="G10" s="81">
        <v>41</v>
      </c>
      <c r="H10" s="81"/>
      <c r="I10" s="74" t="s">
        <v>619</v>
      </c>
      <c r="J10" s="75" t="s">
        <v>620</v>
      </c>
    </row>
    <row r="11" s="1" customFormat="1" ht="22.5" customHeight="1" spans="1:10">
      <c r="A11" s="77">
        <v>3</v>
      </c>
      <c r="B11" s="79" t="s">
        <v>162</v>
      </c>
      <c r="C11" s="80" t="s">
        <v>363</v>
      </c>
      <c r="D11" s="74" t="s">
        <v>622</v>
      </c>
      <c r="E11" s="74" t="s">
        <v>618</v>
      </c>
      <c r="F11" s="81">
        <v>43</v>
      </c>
      <c r="G11" s="81">
        <v>43</v>
      </c>
      <c r="H11" s="81"/>
      <c r="I11" s="74" t="s">
        <v>619</v>
      </c>
      <c r="J11" s="75" t="s">
        <v>620</v>
      </c>
    </row>
    <row r="12" s="1" customFormat="1" ht="22.5" customHeight="1" spans="1:10">
      <c r="A12" s="77">
        <v>4</v>
      </c>
      <c r="B12" s="79" t="s">
        <v>162</v>
      </c>
      <c r="C12" s="80" t="s">
        <v>623</v>
      </c>
      <c r="D12" s="74" t="s">
        <v>624</v>
      </c>
      <c r="E12" s="74" t="s">
        <v>618</v>
      </c>
      <c r="F12" s="81">
        <v>47</v>
      </c>
      <c r="G12" s="81">
        <v>47</v>
      </c>
      <c r="H12" s="81"/>
      <c r="I12" s="74" t="s">
        <v>619</v>
      </c>
      <c r="J12" s="75"/>
    </row>
    <row r="13" s="1" customFormat="1" ht="22.5" customHeight="1" spans="1:10">
      <c r="A13" s="77">
        <v>5</v>
      </c>
      <c r="B13" s="79" t="s">
        <v>162</v>
      </c>
      <c r="C13" s="80" t="s">
        <v>625</v>
      </c>
      <c r="D13" s="74" t="s">
        <v>626</v>
      </c>
      <c r="E13" s="74" t="s">
        <v>618</v>
      </c>
      <c r="F13" s="81">
        <v>41</v>
      </c>
      <c r="G13" s="81">
        <v>41</v>
      </c>
      <c r="H13" s="81"/>
      <c r="I13" s="74" t="s">
        <v>619</v>
      </c>
      <c r="J13" s="75"/>
    </row>
    <row r="14" s="1" customFormat="1" ht="30" customHeight="1" spans="1:10">
      <c r="A14" s="77">
        <v>6</v>
      </c>
      <c r="B14" s="79" t="s">
        <v>162</v>
      </c>
      <c r="C14" s="80" t="s">
        <v>90</v>
      </c>
      <c r="D14" s="74" t="s">
        <v>627</v>
      </c>
      <c r="E14" s="74" t="s">
        <v>618</v>
      </c>
      <c r="F14" s="81">
        <v>41</v>
      </c>
      <c r="G14" s="81">
        <v>41</v>
      </c>
      <c r="H14" s="81"/>
      <c r="I14" s="74" t="s">
        <v>619</v>
      </c>
      <c r="J14" s="75"/>
    </row>
    <row r="15" s="1" customFormat="1" ht="22.5" customHeight="1" spans="1:10">
      <c r="A15" s="77">
        <v>7</v>
      </c>
      <c r="B15" s="79" t="s">
        <v>162</v>
      </c>
      <c r="C15" s="80" t="s">
        <v>628</v>
      </c>
      <c r="D15" s="74" t="s">
        <v>629</v>
      </c>
      <c r="E15" s="74" t="s">
        <v>618</v>
      </c>
      <c r="F15" s="81">
        <v>48</v>
      </c>
      <c r="G15" s="81">
        <v>48</v>
      </c>
      <c r="H15" s="81"/>
      <c r="I15" s="74" t="s">
        <v>619</v>
      </c>
      <c r="J15" s="75"/>
    </row>
    <row r="16" s="1" customFormat="1" ht="22.5" customHeight="1" spans="1:10">
      <c r="A16" s="77">
        <v>8</v>
      </c>
      <c r="B16" s="79" t="s">
        <v>162</v>
      </c>
      <c r="C16" s="80" t="s">
        <v>132</v>
      </c>
      <c r="D16" s="74" t="s">
        <v>630</v>
      </c>
      <c r="E16" s="74" t="s">
        <v>618</v>
      </c>
      <c r="F16" s="81">
        <v>41</v>
      </c>
      <c r="G16" s="81">
        <v>41</v>
      </c>
      <c r="H16" s="81"/>
      <c r="I16" s="74" t="s">
        <v>619</v>
      </c>
      <c r="J16" s="75"/>
    </row>
    <row r="17" s="1" customFormat="1" ht="30" customHeight="1" spans="1:10">
      <c r="A17" s="77">
        <v>9</v>
      </c>
      <c r="B17" s="79" t="s">
        <v>162</v>
      </c>
      <c r="C17" s="80" t="s">
        <v>631</v>
      </c>
      <c r="D17" s="74" t="s">
        <v>632</v>
      </c>
      <c r="E17" s="74" t="s">
        <v>618</v>
      </c>
      <c r="F17" s="81">
        <v>44</v>
      </c>
      <c r="G17" s="81">
        <v>44</v>
      </c>
      <c r="H17" s="81"/>
      <c r="I17" s="74" t="s">
        <v>619</v>
      </c>
      <c r="J17" s="75"/>
    </row>
    <row r="18" s="1" customFormat="1" ht="30" customHeight="1" spans="1:10">
      <c r="A18" s="77">
        <v>10</v>
      </c>
      <c r="B18" s="79" t="s">
        <v>162</v>
      </c>
      <c r="C18" s="80" t="s">
        <v>88</v>
      </c>
      <c r="D18" s="74" t="s">
        <v>633</v>
      </c>
      <c r="E18" s="74" t="s">
        <v>618</v>
      </c>
      <c r="F18" s="81">
        <v>84</v>
      </c>
      <c r="G18" s="81">
        <v>84</v>
      </c>
      <c r="H18" s="81"/>
      <c r="I18" s="74" t="s">
        <v>619</v>
      </c>
      <c r="J18" s="75"/>
    </row>
    <row r="19" s="1" customFormat="1" ht="22.5" customHeight="1" spans="1:10">
      <c r="A19" s="77">
        <v>11</v>
      </c>
      <c r="B19" s="79" t="s">
        <v>162</v>
      </c>
      <c r="C19" s="80" t="s">
        <v>634</v>
      </c>
      <c r="D19" s="74" t="s">
        <v>635</v>
      </c>
      <c r="E19" s="74" t="s">
        <v>618</v>
      </c>
      <c r="F19" s="81">
        <v>41</v>
      </c>
      <c r="G19" s="81">
        <v>41</v>
      </c>
      <c r="H19" s="81"/>
      <c r="I19" s="74" t="s">
        <v>619</v>
      </c>
      <c r="J19" s="75"/>
    </row>
    <row r="20" s="1" customFormat="1" ht="22.5" customHeight="1" spans="1:10">
      <c r="A20" s="77">
        <v>12</v>
      </c>
      <c r="B20" s="79" t="s">
        <v>162</v>
      </c>
      <c r="C20" s="80" t="s">
        <v>636</v>
      </c>
      <c r="D20" s="74" t="s">
        <v>637</v>
      </c>
      <c r="E20" s="74" t="s">
        <v>618</v>
      </c>
      <c r="F20" s="81">
        <v>43</v>
      </c>
      <c r="G20" s="81">
        <v>43</v>
      </c>
      <c r="H20" s="81"/>
      <c r="I20" s="74" t="s">
        <v>619</v>
      </c>
      <c r="J20" s="75"/>
    </row>
    <row r="21" s="1" customFormat="1" ht="22.5" customHeight="1" spans="1:10">
      <c r="A21" s="77">
        <v>13</v>
      </c>
      <c r="B21" s="79" t="s">
        <v>162</v>
      </c>
      <c r="C21" s="80" t="s">
        <v>638</v>
      </c>
      <c r="D21" s="74" t="s">
        <v>639</v>
      </c>
      <c r="E21" s="74" t="s">
        <v>618</v>
      </c>
      <c r="F21" s="81">
        <v>44</v>
      </c>
      <c r="G21" s="81">
        <v>44</v>
      </c>
      <c r="H21" s="81"/>
      <c r="I21" s="74" t="s">
        <v>619</v>
      </c>
      <c r="J21" s="75"/>
    </row>
    <row r="22" s="1" customFormat="1" ht="22.5" customHeight="1" spans="1:10">
      <c r="A22" s="77">
        <v>14</v>
      </c>
      <c r="B22" s="79" t="s">
        <v>162</v>
      </c>
      <c r="C22" s="80" t="s">
        <v>640</v>
      </c>
      <c r="D22" s="74" t="s">
        <v>641</v>
      </c>
      <c r="E22" s="74" t="s">
        <v>618</v>
      </c>
      <c r="F22" s="81">
        <v>84</v>
      </c>
      <c r="G22" s="81">
        <v>84</v>
      </c>
      <c r="H22" s="81"/>
      <c r="I22" s="74" t="s">
        <v>619</v>
      </c>
      <c r="J22" s="75"/>
    </row>
    <row r="23" s="1" customFormat="1" ht="35" customHeight="1" spans="1:10">
      <c r="A23" s="77">
        <v>15</v>
      </c>
      <c r="B23" s="79" t="s">
        <v>162</v>
      </c>
      <c r="C23" s="80" t="s">
        <v>642</v>
      </c>
      <c r="D23" s="74" t="s">
        <v>643</v>
      </c>
      <c r="E23" s="74" t="s">
        <v>618</v>
      </c>
      <c r="F23" s="81">
        <v>44</v>
      </c>
      <c r="G23" s="81">
        <v>44</v>
      </c>
      <c r="H23" s="81"/>
      <c r="I23" s="74" t="s">
        <v>619</v>
      </c>
      <c r="J23" s="75"/>
    </row>
    <row r="24" s="1" customFormat="1" ht="22.5" customHeight="1" spans="1:10">
      <c r="A24" s="77">
        <v>16</v>
      </c>
      <c r="B24" s="79" t="s">
        <v>162</v>
      </c>
      <c r="C24" s="80" t="s">
        <v>644</v>
      </c>
      <c r="D24" s="74" t="s">
        <v>645</v>
      </c>
      <c r="E24" s="74" t="s">
        <v>618</v>
      </c>
      <c r="F24" s="81">
        <v>41</v>
      </c>
      <c r="G24" s="81">
        <v>41</v>
      </c>
      <c r="H24" s="81"/>
      <c r="I24" s="74" t="s">
        <v>619</v>
      </c>
      <c r="J24" s="75"/>
    </row>
    <row r="25" s="1" customFormat="1" ht="22.5" customHeight="1" spans="1:10">
      <c r="A25" s="77">
        <v>17</v>
      </c>
      <c r="B25" s="79" t="s">
        <v>162</v>
      </c>
      <c r="C25" s="80" t="s">
        <v>646</v>
      </c>
      <c r="D25" s="74" t="s">
        <v>647</v>
      </c>
      <c r="E25" s="74" t="s">
        <v>618</v>
      </c>
      <c r="F25" s="81">
        <v>37</v>
      </c>
      <c r="G25" s="81">
        <v>37</v>
      </c>
      <c r="H25" s="81"/>
      <c r="I25" s="74" t="s">
        <v>619</v>
      </c>
      <c r="J25" s="75"/>
    </row>
    <row r="26" s="1" customFormat="1" ht="22.5" customHeight="1" spans="1:10">
      <c r="A26" s="77">
        <v>18</v>
      </c>
      <c r="B26" s="79" t="s">
        <v>162</v>
      </c>
      <c r="C26" s="80" t="s">
        <v>71</v>
      </c>
      <c r="D26" s="74" t="s">
        <v>648</v>
      </c>
      <c r="E26" s="74" t="s">
        <v>618</v>
      </c>
      <c r="F26" s="81">
        <v>38</v>
      </c>
      <c r="G26" s="81">
        <v>38</v>
      </c>
      <c r="H26" s="81"/>
      <c r="I26" s="74" t="s">
        <v>619</v>
      </c>
      <c r="J26" s="75"/>
    </row>
    <row r="27" s="1" customFormat="1" ht="72" customHeight="1" spans="1:10">
      <c r="A27" s="82" t="s">
        <v>19</v>
      </c>
      <c r="B27" s="82" t="s">
        <v>649</v>
      </c>
      <c r="C27" s="82"/>
      <c r="D27" s="82" t="s">
        <v>650</v>
      </c>
      <c r="E27" s="82"/>
      <c r="F27" s="83">
        <v>280</v>
      </c>
      <c r="G27" s="83">
        <v>280</v>
      </c>
      <c r="H27" s="83"/>
      <c r="I27" s="82"/>
      <c r="J27" s="78" t="s">
        <v>651</v>
      </c>
    </row>
    <row r="28" s="1" customFormat="1" ht="34" customHeight="1" spans="1:10">
      <c r="A28" s="77">
        <v>1</v>
      </c>
      <c r="B28" s="84" t="s">
        <v>649</v>
      </c>
      <c r="C28" s="85" t="s">
        <v>144</v>
      </c>
      <c r="D28" s="86" t="s">
        <v>652</v>
      </c>
      <c r="E28" s="77" t="s">
        <v>618</v>
      </c>
      <c r="F28" s="87">
        <v>55</v>
      </c>
      <c r="G28" s="87">
        <v>55</v>
      </c>
      <c r="H28" s="87"/>
      <c r="I28" s="77" t="s">
        <v>619</v>
      </c>
      <c r="J28" s="84" t="s">
        <v>653</v>
      </c>
    </row>
    <row r="29" s="1" customFormat="1" ht="34" customHeight="1" spans="1:10">
      <c r="A29" s="77">
        <v>2</v>
      </c>
      <c r="B29" s="84" t="s">
        <v>649</v>
      </c>
      <c r="C29" s="85" t="s">
        <v>144</v>
      </c>
      <c r="D29" s="86" t="s">
        <v>654</v>
      </c>
      <c r="E29" s="77" t="s">
        <v>618</v>
      </c>
      <c r="F29" s="87">
        <v>120</v>
      </c>
      <c r="G29" s="87">
        <v>120</v>
      </c>
      <c r="H29" s="87"/>
      <c r="I29" s="77" t="s">
        <v>619</v>
      </c>
      <c r="J29" s="84" t="s">
        <v>655</v>
      </c>
    </row>
    <row r="30" s="1" customFormat="1" ht="34" customHeight="1" spans="1:10">
      <c r="A30" s="77">
        <v>3</v>
      </c>
      <c r="B30" s="84" t="s">
        <v>649</v>
      </c>
      <c r="C30" s="85" t="s">
        <v>144</v>
      </c>
      <c r="D30" s="86" t="s">
        <v>656</v>
      </c>
      <c r="E30" s="77" t="s">
        <v>618</v>
      </c>
      <c r="F30" s="87">
        <v>45</v>
      </c>
      <c r="G30" s="87">
        <v>45</v>
      </c>
      <c r="H30" s="87"/>
      <c r="I30" s="77" t="s">
        <v>619</v>
      </c>
      <c r="J30" s="84" t="s">
        <v>657</v>
      </c>
    </row>
    <row r="31" s="1" customFormat="1" ht="34" customHeight="1" spans="1:10">
      <c r="A31" s="77">
        <v>4</v>
      </c>
      <c r="B31" s="84" t="s">
        <v>649</v>
      </c>
      <c r="C31" s="85" t="s">
        <v>144</v>
      </c>
      <c r="D31" s="86" t="s">
        <v>658</v>
      </c>
      <c r="E31" s="77" t="s">
        <v>618</v>
      </c>
      <c r="F31" s="87">
        <v>60</v>
      </c>
      <c r="G31" s="87">
        <v>60</v>
      </c>
      <c r="H31" s="87"/>
      <c r="I31" s="77" t="s">
        <v>619</v>
      </c>
      <c r="J31" s="84" t="s">
        <v>659</v>
      </c>
    </row>
    <row r="32" s="1" customFormat="1" ht="34" customHeight="1" spans="1:10">
      <c r="A32" s="77">
        <v>6</v>
      </c>
      <c r="B32" s="84" t="s">
        <v>649</v>
      </c>
      <c r="C32" s="85" t="s">
        <v>660</v>
      </c>
      <c r="D32" s="86" t="s">
        <v>661</v>
      </c>
      <c r="E32" s="77" t="s">
        <v>618</v>
      </c>
      <c r="F32" s="87">
        <v>15</v>
      </c>
      <c r="G32" s="87"/>
      <c r="H32" s="87"/>
      <c r="I32" s="77" t="s">
        <v>619</v>
      </c>
      <c r="J32" s="84" t="s">
        <v>662</v>
      </c>
    </row>
    <row r="33" s="1" customFormat="1" ht="120.85" customHeight="1" spans="1:10">
      <c r="A33" s="82" t="s">
        <v>40</v>
      </c>
      <c r="B33" s="82" t="s">
        <v>663</v>
      </c>
      <c r="C33" s="82"/>
      <c r="D33" s="82" t="s">
        <v>664</v>
      </c>
      <c r="E33" s="82"/>
      <c r="F33" s="83">
        <v>1025</v>
      </c>
      <c r="G33" s="83">
        <v>1025</v>
      </c>
      <c r="H33" s="83"/>
      <c r="I33" s="77"/>
      <c r="J33" s="78" t="s">
        <v>665</v>
      </c>
    </row>
    <row r="34" s="1" customFormat="1" ht="22.5" customHeight="1" spans="1:10">
      <c r="A34" s="77">
        <v>1</v>
      </c>
      <c r="B34" s="84" t="s">
        <v>663</v>
      </c>
      <c r="C34" s="85" t="s">
        <v>363</v>
      </c>
      <c r="D34" s="86" t="s">
        <v>666</v>
      </c>
      <c r="E34" s="77" t="s">
        <v>618</v>
      </c>
      <c r="F34" s="88">
        <v>50</v>
      </c>
      <c r="G34" s="87">
        <v>50</v>
      </c>
      <c r="H34" s="87"/>
      <c r="I34" s="77" t="s">
        <v>619</v>
      </c>
      <c r="J34" s="84"/>
    </row>
    <row r="35" s="1" customFormat="1" ht="22.5" customHeight="1" spans="1:10">
      <c r="A35" s="77">
        <v>2</v>
      </c>
      <c r="B35" s="84" t="s">
        <v>663</v>
      </c>
      <c r="C35" s="85" t="s">
        <v>667</v>
      </c>
      <c r="D35" s="86" t="s">
        <v>668</v>
      </c>
      <c r="E35" s="77" t="s">
        <v>618</v>
      </c>
      <c r="F35" s="88">
        <v>45</v>
      </c>
      <c r="G35" s="87">
        <v>45</v>
      </c>
      <c r="H35" s="87"/>
      <c r="I35" s="77" t="s">
        <v>619</v>
      </c>
      <c r="J35" s="84"/>
    </row>
    <row r="36" s="1" customFormat="1" ht="33" customHeight="1" spans="1:10">
      <c r="A36" s="77">
        <v>3</v>
      </c>
      <c r="B36" s="84" t="s">
        <v>663</v>
      </c>
      <c r="C36" s="85" t="s">
        <v>669</v>
      </c>
      <c r="D36" s="86" t="s">
        <v>670</v>
      </c>
      <c r="E36" s="77" t="s">
        <v>618</v>
      </c>
      <c r="F36" s="88">
        <v>45</v>
      </c>
      <c r="G36" s="87">
        <v>45</v>
      </c>
      <c r="H36" s="87"/>
      <c r="I36" s="77" t="s">
        <v>619</v>
      </c>
      <c r="J36" s="84"/>
    </row>
    <row r="37" s="1" customFormat="1" ht="37" customHeight="1" spans="1:10">
      <c r="A37" s="77">
        <v>4</v>
      </c>
      <c r="B37" s="84" t="s">
        <v>663</v>
      </c>
      <c r="C37" s="85" t="s">
        <v>671</v>
      </c>
      <c r="D37" s="86" t="s">
        <v>672</v>
      </c>
      <c r="E37" s="77" t="s">
        <v>618</v>
      </c>
      <c r="F37" s="88">
        <v>50</v>
      </c>
      <c r="G37" s="87">
        <v>50</v>
      </c>
      <c r="H37" s="87"/>
      <c r="I37" s="77" t="s">
        <v>619</v>
      </c>
      <c r="J37" s="84"/>
    </row>
    <row r="38" s="1" customFormat="1" ht="22.5" customHeight="1" spans="1:10">
      <c r="A38" s="77">
        <v>5</v>
      </c>
      <c r="B38" s="84" t="s">
        <v>663</v>
      </c>
      <c r="C38" s="85" t="s">
        <v>673</v>
      </c>
      <c r="D38" s="86" t="s">
        <v>674</v>
      </c>
      <c r="E38" s="77" t="s">
        <v>618</v>
      </c>
      <c r="F38" s="88">
        <v>50</v>
      </c>
      <c r="G38" s="87">
        <v>50</v>
      </c>
      <c r="H38" s="87"/>
      <c r="I38" s="77" t="s">
        <v>619</v>
      </c>
      <c r="J38" s="84"/>
    </row>
    <row r="39" s="1" customFormat="1" ht="22.5" customHeight="1" spans="1:10">
      <c r="A39" s="77">
        <v>6</v>
      </c>
      <c r="B39" s="84" t="s">
        <v>663</v>
      </c>
      <c r="C39" s="85" t="s">
        <v>132</v>
      </c>
      <c r="D39" s="86" t="s">
        <v>675</v>
      </c>
      <c r="E39" s="77" t="s">
        <v>618</v>
      </c>
      <c r="F39" s="88">
        <v>50</v>
      </c>
      <c r="G39" s="87">
        <v>50</v>
      </c>
      <c r="H39" s="87"/>
      <c r="I39" s="77" t="s">
        <v>619</v>
      </c>
      <c r="J39" s="84"/>
    </row>
    <row r="40" s="1" customFormat="1" ht="22.5" customHeight="1" spans="1:10">
      <c r="A40" s="77">
        <v>7</v>
      </c>
      <c r="B40" s="84" t="s">
        <v>663</v>
      </c>
      <c r="C40" s="85" t="s">
        <v>631</v>
      </c>
      <c r="D40" s="86" t="s">
        <v>676</v>
      </c>
      <c r="E40" s="77" t="s">
        <v>618</v>
      </c>
      <c r="F40" s="88">
        <v>50</v>
      </c>
      <c r="G40" s="87">
        <v>50</v>
      </c>
      <c r="H40" s="87"/>
      <c r="I40" s="77" t="s">
        <v>619</v>
      </c>
      <c r="J40" s="84"/>
    </row>
    <row r="41" s="1" customFormat="1" ht="32" customHeight="1" spans="1:10">
      <c r="A41" s="77">
        <v>8</v>
      </c>
      <c r="B41" s="84" t="s">
        <v>663</v>
      </c>
      <c r="C41" s="85" t="s">
        <v>88</v>
      </c>
      <c r="D41" s="86" t="s">
        <v>677</v>
      </c>
      <c r="E41" s="77" t="s">
        <v>618</v>
      </c>
      <c r="F41" s="88">
        <v>50</v>
      </c>
      <c r="G41" s="87">
        <v>50</v>
      </c>
      <c r="H41" s="87"/>
      <c r="I41" s="77" t="s">
        <v>619</v>
      </c>
      <c r="J41" s="84"/>
    </row>
    <row r="42" s="1" customFormat="1" ht="22.5" customHeight="1" spans="1:10">
      <c r="A42" s="77">
        <v>9</v>
      </c>
      <c r="B42" s="84" t="s">
        <v>663</v>
      </c>
      <c r="C42" s="85" t="s">
        <v>678</v>
      </c>
      <c r="D42" s="86" t="s">
        <v>679</v>
      </c>
      <c r="E42" s="77" t="s">
        <v>618</v>
      </c>
      <c r="F42" s="88">
        <v>40</v>
      </c>
      <c r="G42" s="87">
        <v>40</v>
      </c>
      <c r="H42" s="87"/>
      <c r="I42" s="77" t="s">
        <v>619</v>
      </c>
      <c r="J42" s="84"/>
    </row>
    <row r="43" s="1" customFormat="1" ht="22.5" customHeight="1" spans="1:10">
      <c r="A43" s="77">
        <v>10</v>
      </c>
      <c r="B43" s="84" t="s">
        <v>663</v>
      </c>
      <c r="C43" s="85" t="s">
        <v>636</v>
      </c>
      <c r="D43" s="86" t="s">
        <v>680</v>
      </c>
      <c r="E43" s="77" t="s">
        <v>618</v>
      </c>
      <c r="F43" s="88">
        <v>50</v>
      </c>
      <c r="G43" s="87">
        <v>50</v>
      </c>
      <c r="H43" s="87"/>
      <c r="I43" s="77" t="s">
        <v>619</v>
      </c>
      <c r="J43" s="84"/>
    </row>
    <row r="44" s="1" customFormat="1" ht="22.5" customHeight="1" spans="1:10">
      <c r="A44" s="77">
        <v>11</v>
      </c>
      <c r="B44" s="84" t="s">
        <v>663</v>
      </c>
      <c r="C44" s="85" t="s">
        <v>681</v>
      </c>
      <c r="D44" s="86" t="s">
        <v>682</v>
      </c>
      <c r="E44" s="77" t="s">
        <v>618</v>
      </c>
      <c r="F44" s="88">
        <v>100</v>
      </c>
      <c r="G44" s="87">
        <v>100</v>
      </c>
      <c r="H44" s="87"/>
      <c r="I44" s="77" t="s">
        <v>619</v>
      </c>
      <c r="J44" s="84"/>
    </row>
    <row r="45" s="1" customFormat="1" ht="22.5" customHeight="1" spans="1:10">
      <c r="A45" s="77">
        <v>12</v>
      </c>
      <c r="B45" s="84" t="s">
        <v>663</v>
      </c>
      <c r="C45" s="85" t="s">
        <v>90</v>
      </c>
      <c r="D45" s="86" t="s">
        <v>683</v>
      </c>
      <c r="E45" s="77" t="s">
        <v>618</v>
      </c>
      <c r="F45" s="88">
        <v>50</v>
      </c>
      <c r="G45" s="87">
        <v>50</v>
      </c>
      <c r="H45" s="87"/>
      <c r="I45" s="77" t="s">
        <v>619</v>
      </c>
      <c r="J45" s="84"/>
    </row>
    <row r="46" s="1" customFormat="1" ht="22.5" customHeight="1" spans="1:10">
      <c r="A46" s="77">
        <v>13</v>
      </c>
      <c r="B46" s="84" t="s">
        <v>663</v>
      </c>
      <c r="C46" s="85" t="s">
        <v>684</v>
      </c>
      <c r="D46" s="86" t="s">
        <v>685</v>
      </c>
      <c r="E46" s="77" t="s">
        <v>618</v>
      </c>
      <c r="F46" s="88">
        <v>50</v>
      </c>
      <c r="G46" s="87">
        <v>50</v>
      </c>
      <c r="H46" s="87"/>
      <c r="I46" s="77" t="s">
        <v>619</v>
      </c>
      <c r="J46" s="84"/>
    </row>
    <row r="47" s="1" customFormat="1" ht="22.5" customHeight="1" spans="1:10">
      <c r="A47" s="77">
        <v>14</v>
      </c>
      <c r="B47" s="84" t="s">
        <v>663</v>
      </c>
      <c r="C47" s="85" t="s">
        <v>628</v>
      </c>
      <c r="D47" s="86" t="s">
        <v>686</v>
      </c>
      <c r="E47" s="77" t="s">
        <v>618</v>
      </c>
      <c r="F47" s="88">
        <v>50</v>
      </c>
      <c r="G47" s="87">
        <v>50</v>
      </c>
      <c r="H47" s="87"/>
      <c r="I47" s="77" t="s">
        <v>619</v>
      </c>
      <c r="J47" s="84"/>
    </row>
    <row r="48" s="1" customFormat="1" ht="22.5" customHeight="1" spans="1:10">
      <c r="A48" s="77">
        <v>15</v>
      </c>
      <c r="B48" s="84" t="s">
        <v>663</v>
      </c>
      <c r="C48" s="85" t="s">
        <v>687</v>
      </c>
      <c r="D48" s="86" t="s">
        <v>688</v>
      </c>
      <c r="E48" s="77" t="s">
        <v>618</v>
      </c>
      <c r="F48" s="88">
        <v>45</v>
      </c>
      <c r="G48" s="87">
        <v>45</v>
      </c>
      <c r="H48" s="87"/>
      <c r="I48" s="77" t="s">
        <v>619</v>
      </c>
      <c r="J48" s="84"/>
    </row>
    <row r="49" s="1" customFormat="1" ht="22.5" customHeight="1" spans="1:10">
      <c r="A49" s="77">
        <v>16</v>
      </c>
      <c r="B49" s="84" t="s">
        <v>663</v>
      </c>
      <c r="C49" s="85" t="s">
        <v>634</v>
      </c>
      <c r="D49" s="86" t="s">
        <v>689</v>
      </c>
      <c r="E49" s="77" t="s">
        <v>618</v>
      </c>
      <c r="F49" s="88">
        <v>50</v>
      </c>
      <c r="G49" s="87">
        <v>50</v>
      </c>
      <c r="H49" s="87"/>
      <c r="I49" s="77" t="s">
        <v>619</v>
      </c>
      <c r="J49" s="84"/>
    </row>
    <row r="50" s="1" customFormat="1" ht="22.5" customHeight="1" spans="1:10">
      <c r="A50" s="77">
        <v>17</v>
      </c>
      <c r="B50" s="84" t="s">
        <v>663</v>
      </c>
      <c r="C50" s="85" t="s">
        <v>690</v>
      </c>
      <c r="D50" s="86" t="s">
        <v>691</v>
      </c>
      <c r="E50" s="77" t="s">
        <v>618</v>
      </c>
      <c r="F50" s="88">
        <v>50</v>
      </c>
      <c r="G50" s="87">
        <v>50</v>
      </c>
      <c r="H50" s="87"/>
      <c r="I50" s="77" t="s">
        <v>619</v>
      </c>
      <c r="J50" s="84"/>
    </row>
    <row r="51" s="1" customFormat="1" ht="22.5" customHeight="1" spans="1:10">
      <c r="A51" s="77">
        <v>18</v>
      </c>
      <c r="B51" s="84" t="s">
        <v>663</v>
      </c>
      <c r="C51" s="85" t="s">
        <v>692</v>
      </c>
      <c r="D51" s="86" t="s">
        <v>693</v>
      </c>
      <c r="E51" s="77" t="s">
        <v>618</v>
      </c>
      <c r="F51" s="88">
        <v>50</v>
      </c>
      <c r="G51" s="87">
        <v>50</v>
      </c>
      <c r="H51" s="87"/>
      <c r="I51" s="77" t="s">
        <v>619</v>
      </c>
      <c r="J51" s="84"/>
    </row>
    <row r="52" s="1" customFormat="1" ht="22.5" customHeight="1" spans="1:10">
      <c r="A52" s="77">
        <v>19</v>
      </c>
      <c r="B52" s="84" t="s">
        <v>663</v>
      </c>
      <c r="C52" s="85" t="s">
        <v>694</v>
      </c>
      <c r="D52" s="86" t="s">
        <v>695</v>
      </c>
      <c r="E52" s="77" t="s">
        <v>618</v>
      </c>
      <c r="F52" s="88">
        <v>50</v>
      </c>
      <c r="G52" s="87">
        <v>50</v>
      </c>
      <c r="H52" s="87"/>
      <c r="I52" s="77" t="s">
        <v>619</v>
      </c>
      <c r="J52" s="84"/>
    </row>
    <row r="53" s="1" customFormat="1" ht="22.5" customHeight="1" spans="1:10">
      <c r="A53" s="77">
        <v>20</v>
      </c>
      <c r="B53" s="84" t="s">
        <v>663</v>
      </c>
      <c r="C53" s="85" t="s">
        <v>696</v>
      </c>
      <c r="D53" s="86" t="s">
        <v>697</v>
      </c>
      <c r="E53" s="77" t="s">
        <v>618</v>
      </c>
      <c r="F53" s="88">
        <v>50</v>
      </c>
      <c r="G53" s="87">
        <v>50</v>
      </c>
      <c r="H53" s="87"/>
      <c r="I53" s="77" t="s">
        <v>619</v>
      </c>
      <c r="J53" s="84"/>
    </row>
    <row r="54" s="1" customFormat="1" ht="105.75" customHeight="1" spans="1:10">
      <c r="A54" s="82" t="s">
        <v>64</v>
      </c>
      <c r="B54" s="82" t="s">
        <v>698</v>
      </c>
      <c r="C54" s="82"/>
      <c r="D54" s="82" t="s">
        <v>699</v>
      </c>
      <c r="E54" s="77"/>
      <c r="F54" s="83">
        <v>900</v>
      </c>
      <c r="G54" s="83">
        <v>600</v>
      </c>
      <c r="H54" s="83">
        <v>300</v>
      </c>
      <c r="I54" s="77"/>
      <c r="J54" s="78" t="s">
        <v>700</v>
      </c>
    </row>
    <row r="55" s="1" customFormat="1" ht="22.5" customHeight="1" spans="1:10">
      <c r="A55" s="77">
        <v>1</v>
      </c>
      <c r="B55" s="89" t="s">
        <v>698</v>
      </c>
      <c r="C55" s="85" t="s">
        <v>634</v>
      </c>
      <c r="D55" s="86" t="s">
        <v>701</v>
      </c>
      <c r="E55" s="77" t="s">
        <v>618</v>
      </c>
      <c r="F55" s="88">
        <v>110</v>
      </c>
      <c r="G55" s="87">
        <v>50</v>
      </c>
      <c r="H55" s="87">
        <v>60</v>
      </c>
      <c r="I55" s="77" t="s">
        <v>619</v>
      </c>
      <c r="J55" s="84" t="s">
        <v>702</v>
      </c>
    </row>
    <row r="56" s="1" customFormat="1" ht="22.5" customHeight="1" spans="1:10">
      <c r="A56" s="77">
        <v>2</v>
      </c>
      <c r="B56" s="89" t="s">
        <v>698</v>
      </c>
      <c r="C56" s="85" t="s">
        <v>642</v>
      </c>
      <c r="D56" s="86" t="s">
        <v>703</v>
      </c>
      <c r="E56" s="77" t="s">
        <v>618</v>
      </c>
      <c r="F56" s="88">
        <v>50</v>
      </c>
      <c r="G56" s="87">
        <v>50</v>
      </c>
      <c r="H56" s="87"/>
      <c r="I56" s="77" t="s">
        <v>619</v>
      </c>
      <c r="J56" s="84"/>
    </row>
    <row r="57" s="1" customFormat="1" ht="22.5" customHeight="1" spans="1:10">
      <c r="A57" s="77">
        <v>3</v>
      </c>
      <c r="B57" s="89" t="s">
        <v>698</v>
      </c>
      <c r="C57" s="85" t="s">
        <v>667</v>
      </c>
      <c r="D57" s="86" t="s">
        <v>704</v>
      </c>
      <c r="E57" s="77" t="s">
        <v>618</v>
      </c>
      <c r="F57" s="88">
        <v>60</v>
      </c>
      <c r="G57" s="87">
        <v>0</v>
      </c>
      <c r="H57" s="87">
        <v>60</v>
      </c>
      <c r="I57" s="77" t="s">
        <v>619</v>
      </c>
      <c r="J57" s="84" t="s">
        <v>702</v>
      </c>
    </row>
    <row r="58" s="1" customFormat="1" ht="22.5" customHeight="1" spans="1:10">
      <c r="A58" s="77">
        <v>4</v>
      </c>
      <c r="B58" s="89" t="s">
        <v>698</v>
      </c>
      <c r="C58" s="85" t="s">
        <v>705</v>
      </c>
      <c r="D58" s="86" t="s">
        <v>706</v>
      </c>
      <c r="E58" s="77" t="s">
        <v>618</v>
      </c>
      <c r="F58" s="88">
        <v>100</v>
      </c>
      <c r="G58" s="87">
        <v>100</v>
      </c>
      <c r="H58" s="87"/>
      <c r="I58" s="77" t="s">
        <v>619</v>
      </c>
      <c r="J58" s="84"/>
    </row>
    <row r="59" s="1" customFormat="1" ht="22.5" customHeight="1" spans="1:10">
      <c r="A59" s="77">
        <v>5</v>
      </c>
      <c r="B59" s="89" t="s">
        <v>698</v>
      </c>
      <c r="C59" s="85" t="s">
        <v>97</v>
      </c>
      <c r="D59" s="86" t="s">
        <v>707</v>
      </c>
      <c r="E59" s="77" t="s">
        <v>618</v>
      </c>
      <c r="F59" s="88">
        <v>110</v>
      </c>
      <c r="G59" s="87">
        <v>50</v>
      </c>
      <c r="H59" s="87">
        <v>60</v>
      </c>
      <c r="I59" s="77" t="s">
        <v>619</v>
      </c>
      <c r="J59" s="84" t="s">
        <v>702</v>
      </c>
    </row>
    <row r="60" s="1" customFormat="1" ht="22.5" customHeight="1" spans="1:10">
      <c r="A60" s="77">
        <v>6</v>
      </c>
      <c r="B60" s="89" t="s">
        <v>698</v>
      </c>
      <c r="C60" s="85" t="s">
        <v>127</v>
      </c>
      <c r="D60" s="86" t="s">
        <v>708</v>
      </c>
      <c r="E60" s="77" t="s">
        <v>618</v>
      </c>
      <c r="F60" s="88">
        <v>110</v>
      </c>
      <c r="G60" s="87">
        <v>50</v>
      </c>
      <c r="H60" s="87">
        <v>60</v>
      </c>
      <c r="I60" s="77" t="s">
        <v>619</v>
      </c>
      <c r="J60" s="84" t="s">
        <v>702</v>
      </c>
    </row>
    <row r="61" s="1" customFormat="1" ht="22.5" customHeight="1" spans="1:10">
      <c r="A61" s="77">
        <v>7</v>
      </c>
      <c r="B61" s="89" t="s">
        <v>698</v>
      </c>
      <c r="C61" s="85" t="s">
        <v>709</v>
      </c>
      <c r="D61" s="86" t="s">
        <v>710</v>
      </c>
      <c r="E61" s="77" t="s">
        <v>618</v>
      </c>
      <c r="F61" s="88">
        <v>50</v>
      </c>
      <c r="G61" s="87">
        <v>50</v>
      </c>
      <c r="H61" s="87"/>
      <c r="I61" s="77" t="s">
        <v>619</v>
      </c>
      <c r="J61" s="84"/>
    </row>
    <row r="62" s="1" customFormat="1" ht="22.5" customHeight="1" spans="1:10">
      <c r="A62" s="77">
        <v>8</v>
      </c>
      <c r="B62" s="89" t="s">
        <v>698</v>
      </c>
      <c r="C62" s="85" t="s">
        <v>625</v>
      </c>
      <c r="D62" s="86" t="s">
        <v>711</v>
      </c>
      <c r="E62" s="77" t="s">
        <v>618</v>
      </c>
      <c r="F62" s="88">
        <v>60</v>
      </c>
      <c r="G62" s="87">
        <v>0</v>
      </c>
      <c r="H62" s="87">
        <v>60</v>
      </c>
      <c r="I62" s="77" t="s">
        <v>619</v>
      </c>
      <c r="J62" s="84" t="s">
        <v>702</v>
      </c>
    </row>
    <row r="63" s="1" customFormat="1" ht="20" customHeight="1" spans="1:10">
      <c r="A63" s="77">
        <v>9</v>
      </c>
      <c r="B63" s="89" t="s">
        <v>698</v>
      </c>
      <c r="C63" s="85" t="s">
        <v>712</v>
      </c>
      <c r="D63" s="86" t="s">
        <v>713</v>
      </c>
      <c r="E63" s="77" t="s">
        <v>618</v>
      </c>
      <c r="F63" s="88">
        <v>50</v>
      </c>
      <c r="G63" s="87">
        <v>50</v>
      </c>
      <c r="H63" s="87"/>
      <c r="I63" s="77" t="s">
        <v>619</v>
      </c>
      <c r="J63" s="84"/>
    </row>
    <row r="64" s="1" customFormat="1" ht="22.5" customHeight="1" spans="1:10">
      <c r="A64" s="77">
        <v>10</v>
      </c>
      <c r="B64" s="89" t="s">
        <v>698</v>
      </c>
      <c r="C64" s="85" t="s">
        <v>71</v>
      </c>
      <c r="D64" s="86" t="s">
        <v>714</v>
      </c>
      <c r="E64" s="77" t="s">
        <v>618</v>
      </c>
      <c r="F64" s="88">
        <v>50</v>
      </c>
      <c r="G64" s="87">
        <v>50</v>
      </c>
      <c r="H64" s="87"/>
      <c r="I64" s="77" t="s">
        <v>619</v>
      </c>
      <c r="J64" s="84"/>
    </row>
    <row r="65" s="1" customFormat="1" ht="22.5" customHeight="1" spans="1:10">
      <c r="A65" s="77">
        <v>11</v>
      </c>
      <c r="B65" s="89" t="s">
        <v>698</v>
      </c>
      <c r="C65" s="85" t="s">
        <v>715</v>
      </c>
      <c r="D65" s="86" t="s">
        <v>716</v>
      </c>
      <c r="E65" s="77" t="s">
        <v>618</v>
      </c>
      <c r="F65" s="88">
        <v>50</v>
      </c>
      <c r="G65" s="87">
        <v>50</v>
      </c>
      <c r="H65" s="87"/>
      <c r="I65" s="77" t="s">
        <v>619</v>
      </c>
      <c r="J65" s="84"/>
    </row>
    <row r="66" s="1" customFormat="1" ht="31" customHeight="1" spans="1:10">
      <c r="A66" s="77">
        <v>12</v>
      </c>
      <c r="B66" s="89" t="s">
        <v>698</v>
      </c>
      <c r="C66" s="85" t="s">
        <v>88</v>
      </c>
      <c r="D66" s="86" t="s">
        <v>717</v>
      </c>
      <c r="E66" s="77" t="s">
        <v>618</v>
      </c>
      <c r="F66" s="88">
        <v>50</v>
      </c>
      <c r="G66" s="87">
        <v>50</v>
      </c>
      <c r="H66" s="87"/>
      <c r="I66" s="77" t="s">
        <v>619</v>
      </c>
      <c r="J66" s="84"/>
    </row>
    <row r="67" s="1" customFormat="1" ht="22.5" customHeight="1" spans="1:10">
      <c r="A67" s="77">
        <v>13</v>
      </c>
      <c r="B67" s="89" t="s">
        <v>698</v>
      </c>
      <c r="C67" s="85" t="s">
        <v>718</v>
      </c>
      <c r="D67" s="86" t="s">
        <v>719</v>
      </c>
      <c r="E67" s="77" t="s">
        <v>618</v>
      </c>
      <c r="F67" s="88">
        <v>50</v>
      </c>
      <c r="G67" s="87">
        <v>50</v>
      </c>
      <c r="H67" s="87"/>
      <c r="I67" s="77" t="s">
        <v>619</v>
      </c>
      <c r="J67" s="84"/>
    </row>
    <row r="68" s="1" customFormat="1" ht="78" spans="1:10">
      <c r="A68" s="82" t="s">
        <v>77</v>
      </c>
      <c r="B68" s="82" t="s">
        <v>720</v>
      </c>
      <c r="C68" s="82"/>
      <c r="D68" s="82" t="s">
        <v>721</v>
      </c>
      <c r="E68" s="77"/>
      <c r="F68" s="83">
        <v>530</v>
      </c>
      <c r="G68" s="83">
        <v>530</v>
      </c>
      <c r="H68" s="83"/>
      <c r="I68" s="77"/>
      <c r="J68" s="78" t="s">
        <v>722</v>
      </c>
    </row>
    <row r="69" s="1" customFormat="1" ht="22.5" customHeight="1" spans="1:10">
      <c r="A69" s="77">
        <v>1</v>
      </c>
      <c r="B69" s="84" t="s">
        <v>720</v>
      </c>
      <c r="C69" s="85" t="s">
        <v>634</v>
      </c>
      <c r="D69" s="86" t="s">
        <v>723</v>
      </c>
      <c r="E69" s="77" t="s">
        <v>618</v>
      </c>
      <c r="F69" s="88">
        <v>50</v>
      </c>
      <c r="G69" s="87">
        <v>50</v>
      </c>
      <c r="H69" s="87"/>
      <c r="I69" s="77" t="s">
        <v>619</v>
      </c>
      <c r="J69" s="84"/>
    </row>
    <row r="70" s="1" customFormat="1" ht="22.5" customHeight="1" spans="1:10">
      <c r="A70" s="77">
        <v>2</v>
      </c>
      <c r="B70" s="84" t="s">
        <v>720</v>
      </c>
      <c r="C70" s="85" t="s">
        <v>47</v>
      </c>
      <c r="D70" s="86" t="s">
        <v>724</v>
      </c>
      <c r="E70" s="77" t="s">
        <v>618</v>
      </c>
      <c r="F70" s="88">
        <v>25</v>
      </c>
      <c r="G70" s="87">
        <v>25</v>
      </c>
      <c r="H70" s="87"/>
      <c r="I70" s="77" t="s">
        <v>619</v>
      </c>
      <c r="J70" s="84"/>
    </row>
    <row r="71" s="1" customFormat="1" ht="22.5" customHeight="1" spans="1:10">
      <c r="A71" s="77">
        <v>3</v>
      </c>
      <c r="B71" s="84" t="s">
        <v>720</v>
      </c>
      <c r="C71" s="85" t="s">
        <v>636</v>
      </c>
      <c r="D71" s="86" t="s">
        <v>725</v>
      </c>
      <c r="E71" s="77" t="s">
        <v>618</v>
      </c>
      <c r="F71" s="88">
        <v>25</v>
      </c>
      <c r="G71" s="87">
        <v>25</v>
      </c>
      <c r="H71" s="87"/>
      <c r="I71" s="77" t="s">
        <v>619</v>
      </c>
      <c r="J71" s="84"/>
    </row>
    <row r="72" s="1" customFormat="1" ht="22.5" customHeight="1" spans="1:10">
      <c r="A72" s="77">
        <v>4</v>
      </c>
      <c r="B72" s="84" t="s">
        <v>720</v>
      </c>
      <c r="C72" s="85" t="s">
        <v>127</v>
      </c>
      <c r="D72" s="86" t="s">
        <v>726</v>
      </c>
      <c r="E72" s="77" t="s">
        <v>618</v>
      </c>
      <c r="F72" s="88">
        <v>50</v>
      </c>
      <c r="G72" s="87">
        <v>50</v>
      </c>
      <c r="H72" s="87"/>
      <c r="I72" s="77" t="s">
        <v>619</v>
      </c>
      <c r="J72" s="84"/>
    </row>
    <row r="73" s="1" customFormat="1" ht="22.5" customHeight="1" spans="1:10">
      <c r="A73" s="77">
        <v>5</v>
      </c>
      <c r="B73" s="84" t="s">
        <v>720</v>
      </c>
      <c r="C73" s="85" t="s">
        <v>715</v>
      </c>
      <c r="D73" s="86" t="s">
        <v>727</v>
      </c>
      <c r="E73" s="77" t="s">
        <v>618</v>
      </c>
      <c r="F73" s="88">
        <v>50</v>
      </c>
      <c r="G73" s="87">
        <v>50</v>
      </c>
      <c r="H73" s="87"/>
      <c r="I73" s="77" t="s">
        <v>619</v>
      </c>
      <c r="J73" s="84"/>
    </row>
    <row r="74" s="1" customFormat="1" ht="22.5" customHeight="1" spans="1:10">
      <c r="A74" s="77">
        <v>6</v>
      </c>
      <c r="B74" s="84" t="s">
        <v>720</v>
      </c>
      <c r="C74" s="85" t="s">
        <v>667</v>
      </c>
      <c r="D74" s="86" t="s">
        <v>728</v>
      </c>
      <c r="E74" s="77" t="s">
        <v>618</v>
      </c>
      <c r="F74" s="88">
        <v>20</v>
      </c>
      <c r="G74" s="87">
        <v>20</v>
      </c>
      <c r="H74" s="87"/>
      <c r="I74" s="77" t="s">
        <v>619</v>
      </c>
      <c r="J74" s="84"/>
    </row>
    <row r="75" s="1" customFormat="1" ht="22.5" customHeight="1" spans="1:10">
      <c r="A75" s="77">
        <v>7</v>
      </c>
      <c r="B75" s="84" t="s">
        <v>720</v>
      </c>
      <c r="C75" s="85" t="s">
        <v>673</v>
      </c>
      <c r="D75" s="86" t="s">
        <v>729</v>
      </c>
      <c r="E75" s="77" t="s">
        <v>618</v>
      </c>
      <c r="F75" s="88">
        <v>40</v>
      </c>
      <c r="G75" s="87">
        <v>40</v>
      </c>
      <c r="H75" s="87"/>
      <c r="I75" s="77" t="s">
        <v>619</v>
      </c>
      <c r="J75" s="84"/>
    </row>
    <row r="76" s="1" customFormat="1" ht="22.5" customHeight="1" spans="1:10">
      <c r="A76" s="77">
        <v>8</v>
      </c>
      <c r="B76" s="84" t="s">
        <v>720</v>
      </c>
      <c r="C76" s="85" t="s">
        <v>730</v>
      </c>
      <c r="D76" s="86" t="s">
        <v>731</v>
      </c>
      <c r="E76" s="77" t="s">
        <v>618</v>
      </c>
      <c r="F76" s="88">
        <v>40</v>
      </c>
      <c r="G76" s="87">
        <v>40</v>
      </c>
      <c r="H76" s="87"/>
      <c r="I76" s="77" t="s">
        <v>619</v>
      </c>
      <c r="J76" s="84"/>
    </row>
    <row r="77" s="1" customFormat="1" ht="22.5" customHeight="1" spans="1:10">
      <c r="A77" s="77">
        <v>9</v>
      </c>
      <c r="B77" s="84" t="s">
        <v>720</v>
      </c>
      <c r="C77" s="85" t="s">
        <v>732</v>
      </c>
      <c r="D77" s="86" t="s">
        <v>733</v>
      </c>
      <c r="E77" s="77" t="s">
        <v>618</v>
      </c>
      <c r="F77" s="88">
        <v>40</v>
      </c>
      <c r="G77" s="87">
        <v>40</v>
      </c>
      <c r="H77" s="87"/>
      <c r="I77" s="77" t="s">
        <v>619</v>
      </c>
      <c r="J77" s="84"/>
    </row>
    <row r="78" s="1" customFormat="1" ht="22.5" customHeight="1" spans="1:10">
      <c r="A78" s="77">
        <v>10</v>
      </c>
      <c r="B78" s="84" t="s">
        <v>720</v>
      </c>
      <c r="C78" s="85" t="s">
        <v>684</v>
      </c>
      <c r="D78" s="86" t="s">
        <v>734</v>
      </c>
      <c r="E78" s="77" t="s">
        <v>618</v>
      </c>
      <c r="F78" s="88">
        <v>40</v>
      </c>
      <c r="G78" s="87">
        <v>40</v>
      </c>
      <c r="H78" s="87"/>
      <c r="I78" s="77" t="s">
        <v>619</v>
      </c>
      <c r="J78" s="84"/>
    </row>
    <row r="79" s="1" customFormat="1" ht="22.5" customHeight="1" spans="1:10">
      <c r="A79" s="77">
        <v>11</v>
      </c>
      <c r="B79" s="84" t="s">
        <v>720</v>
      </c>
      <c r="C79" s="85" t="s">
        <v>625</v>
      </c>
      <c r="D79" s="86" t="s">
        <v>735</v>
      </c>
      <c r="E79" s="77" t="s">
        <v>618</v>
      </c>
      <c r="F79" s="88">
        <v>20</v>
      </c>
      <c r="G79" s="87">
        <v>20</v>
      </c>
      <c r="H79" s="87"/>
      <c r="I79" s="77" t="s">
        <v>619</v>
      </c>
      <c r="J79" s="84"/>
    </row>
    <row r="80" s="1" customFormat="1" ht="22.5" customHeight="1" spans="1:10">
      <c r="A80" s="77">
        <v>12</v>
      </c>
      <c r="B80" s="84" t="s">
        <v>720</v>
      </c>
      <c r="C80" s="85" t="s">
        <v>90</v>
      </c>
      <c r="D80" s="86" t="s">
        <v>736</v>
      </c>
      <c r="E80" s="77" t="s">
        <v>618</v>
      </c>
      <c r="F80" s="88">
        <v>30</v>
      </c>
      <c r="G80" s="87">
        <v>30</v>
      </c>
      <c r="H80" s="87"/>
      <c r="I80" s="77" t="s">
        <v>619</v>
      </c>
      <c r="J80" s="84"/>
    </row>
    <row r="81" s="1" customFormat="1" ht="22.5" customHeight="1" spans="1:10">
      <c r="A81" s="77">
        <v>13</v>
      </c>
      <c r="B81" s="84" t="s">
        <v>720</v>
      </c>
      <c r="C81" s="85" t="s">
        <v>640</v>
      </c>
      <c r="D81" s="86" t="s">
        <v>737</v>
      </c>
      <c r="E81" s="77" t="s">
        <v>618</v>
      </c>
      <c r="F81" s="88">
        <v>50</v>
      </c>
      <c r="G81" s="87">
        <v>50</v>
      </c>
      <c r="H81" s="87"/>
      <c r="I81" s="77" t="s">
        <v>619</v>
      </c>
      <c r="J81" s="84"/>
    </row>
    <row r="82" s="1" customFormat="1" ht="22.5" customHeight="1" spans="1:10">
      <c r="A82" s="77">
        <v>14</v>
      </c>
      <c r="B82" s="84" t="s">
        <v>720</v>
      </c>
      <c r="C82" s="85" t="s">
        <v>738</v>
      </c>
      <c r="D82" s="86" t="s">
        <v>739</v>
      </c>
      <c r="E82" s="77" t="s">
        <v>618</v>
      </c>
      <c r="F82" s="88">
        <v>50</v>
      </c>
      <c r="G82" s="87">
        <v>50</v>
      </c>
      <c r="H82" s="87"/>
      <c r="I82" s="77" t="s">
        <v>619</v>
      </c>
      <c r="J82" s="84"/>
    </row>
    <row r="83" s="1" customFormat="1" ht="149" customHeight="1" spans="1:10">
      <c r="A83" s="82" t="s">
        <v>99</v>
      </c>
      <c r="B83" s="82" t="s">
        <v>740</v>
      </c>
      <c r="C83" s="76"/>
      <c r="D83" s="76" t="s">
        <v>741</v>
      </c>
      <c r="E83" s="77"/>
      <c r="F83" s="64">
        <v>500</v>
      </c>
      <c r="G83" s="64">
        <v>500</v>
      </c>
      <c r="H83" s="64"/>
      <c r="I83" s="77"/>
      <c r="J83" s="78" t="s">
        <v>742</v>
      </c>
    </row>
    <row r="84" s="1" customFormat="1" ht="22.5" customHeight="1" spans="1:10">
      <c r="A84" s="77">
        <v>1</v>
      </c>
      <c r="B84" s="84" t="s">
        <v>740</v>
      </c>
      <c r="C84" s="85" t="s">
        <v>667</v>
      </c>
      <c r="D84" s="86" t="s">
        <v>743</v>
      </c>
      <c r="E84" s="77" t="s">
        <v>618</v>
      </c>
      <c r="F84" s="88">
        <v>50</v>
      </c>
      <c r="G84" s="87">
        <v>50</v>
      </c>
      <c r="H84" s="87"/>
      <c r="I84" s="77" t="s">
        <v>619</v>
      </c>
      <c r="J84" s="90"/>
    </row>
    <row r="85" s="1" customFormat="1" ht="22.5" customHeight="1" spans="1:10">
      <c r="A85" s="77">
        <v>2</v>
      </c>
      <c r="B85" s="84" t="s">
        <v>740</v>
      </c>
      <c r="C85" s="85" t="s">
        <v>90</v>
      </c>
      <c r="D85" s="86" t="s">
        <v>744</v>
      </c>
      <c r="E85" s="77" t="s">
        <v>618</v>
      </c>
      <c r="F85" s="88">
        <v>50</v>
      </c>
      <c r="G85" s="87">
        <v>50</v>
      </c>
      <c r="H85" s="87"/>
      <c r="I85" s="77" t="s">
        <v>619</v>
      </c>
      <c r="J85" s="90"/>
    </row>
    <row r="86" s="1" customFormat="1" ht="22.5" customHeight="1" spans="1:10">
      <c r="A86" s="77">
        <v>3</v>
      </c>
      <c r="B86" s="84" t="s">
        <v>740</v>
      </c>
      <c r="C86" s="85" t="s">
        <v>634</v>
      </c>
      <c r="D86" s="86" t="s">
        <v>745</v>
      </c>
      <c r="E86" s="77" t="s">
        <v>618</v>
      </c>
      <c r="F86" s="88">
        <v>50</v>
      </c>
      <c r="G86" s="87">
        <v>50</v>
      </c>
      <c r="H86" s="87"/>
      <c r="I86" s="77" t="s">
        <v>619</v>
      </c>
      <c r="J86" s="90"/>
    </row>
    <row r="87" s="1" customFormat="1" ht="22.5" customHeight="1" spans="1:10">
      <c r="A87" s="77">
        <v>4</v>
      </c>
      <c r="B87" s="84" t="s">
        <v>740</v>
      </c>
      <c r="C87" s="85" t="s">
        <v>132</v>
      </c>
      <c r="D87" s="86" t="s">
        <v>746</v>
      </c>
      <c r="E87" s="77" t="s">
        <v>618</v>
      </c>
      <c r="F87" s="88">
        <v>50</v>
      </c>
      <c r="G87" s="87">
        <v>50</v>
      </c>
      <c r="H87" s="87"/>
      <c r="I87" s="77" t="s">
        <v>619</v>
      </c>
      <c r="J87" s="90"/>
    </row>
    <row r="88" s="1" customFormat="1" ht="22.5" customHeight="1" spans="1:10">
      <c r="A88" s="77">
        <v>5</v>
      </c>
      <c r="B88" s="84" t="s">
        <v>740</v>
      </c>
      <c r="C88" s="85" t="s">
        <v>642</v>
      </c>
      <c r="D88" s="86" t="s">
        <v>747</v>
      </c>
      <c r="E88" s="77" t="s">
        <v>618</v>
      </c>
      <c r="F88" s="88">
        <v>50</v>
      </c>
      <c r="G88" s="87">
        <v>50</v>
      </c>
      <c r="H88" s="87"/>
      <c r="I88" s="77" t="s">
        <v>619</v>
      </c>
      <c r="J88" s="90"/>
    </row>
    <row r="89" s="1" customFormat="1" ht="22.5" customHeight="1" spans="1:10">
      <c r="A89" s="77">
        <v>6</v>
      </c>
      <c r="B89" s="84" t="s">
        <v>740</v>
      </c>
      <c r="C89" s="85" t="s">
        <v>748</v>
      </c>
      <c r="D89" s="86" t="s">
        <v>749</v>
      </c>
      <c r="E89" s="77" t="s">
        <v>618</v>
      </c>
      <c r="F89" s="88">
        <v>50</v>
      </c>
      <c r="G89" s="87">
        <v>50</v>
      </c>
      <c r="H89" s="87"/>
      <c r="I89" s="77" t="s">
        <v>619</v>
      </c>
      <c r="J89" s="90"/>
    </row>
    <row r="90" s="1" customFormat="1" ht="22.5" customHeight="1" spans="1:10">
      <c r="A90" s="77">
        <v>7</v>
      </c>
      <c r="B90" s="84" t="s">
        <v>740</v>
      </c>
      <c r="C90" s="85" t="s">
        <v>750</v>
      </c>
      <c r="D90" s="86" t="s">
        <v>751</v>
      </c>
      <c r="E90" s="77" t="s">
        <v>618</v>
      </c>
      <c r="F90" s="88">
        <v>50</v>
      </c>
      <c r="G90" s="87">
        <v>50</v>
      </c>
      <c r="H90" s="87"/>
      <c r="I90" s="77" t="s">
        <v>619</v>
      </c>
      <c r="J90" s="90"/>
    </row>
    <row r="91" s="1" customFormat="1" ht="22.5" customHeight="1" spans="1:10">
      <c r="A91" s="77">
        <v>8</v>
      </c>
      <c r="B91" s="84" t="s">
        <v>740</v>
      </c>
      <c r="C91" s="85" t="s">
        <v>625</v>
      </c>
      <c r="D91" s="86" t="s">
        <v>752</v>
      </c>
      <c r="E91" s="77" t="s">
        <v>618</v>
      </c>
      <c r="F91" s="88">
        <v>50</v>
      </c>
      <c r="G91" s="87">
        <v>50</v>
      </c>
      <c r="H91" s="87"/>
      <c r="I91" s="77" t="s">
        <v>619</v>
      </c>
      <c r="J91" s="90"/>
    </row>
    <row r="92" s="1" customFormat="1" ht="22.5" customHeight="1" spans="1:10">
      <c r="A92" s="77">
        <v>9</v>
      </c>
      <c r="B92" s="84" t="s">
        <v>740</v>
      </c>
      <c r="C92" s="85" t="s">
        <v>640</v>
      </c>
      <c r="D92" s="86" t="s">
        <v>753</v>
      </c>
      <c r="E92" s="77" t="s">
        <v>618</v>
      </c>
      <c r="F92" s="88">
        <v>50</v>
      </c>
      <c r="G92" s="87">
        <v>50</v>
      </c>
      <c r="H92" s="87"/>
      <c r="I92" s="77" t="s">
        <v>619</v>
      </c>
      <c r="J92" s="91"/>
    </row>
    <row r="93" s="1" customFormat="1" ht="22.5" customHeight="1" spans="1:10">
      <c r="A93" s="77">
        <v>10</v>
      </c>
      <c r="B93" s="84" t="s">
        <v>740</v>
      </c>
      <c r="C93" s="85" t="s">
        <v>754</v>
      </c>
      <c r="D93" s="86" t="s">
        <v>755</v>
      </c>
      <c r="E93" s="77" t="s">
        <v>618</v>
      </c>
      <c r="F93" s="88">
        <v>50</v>
      </c>
      <c r="G93" s="87">
        <v>50</v>
      </c>
      <c r="H93" s="87"/>
      <c r="I93" s="77" t="s">
        <v>619</v>
      </c>
      <c r="J93" s="91"/>
    </row>
    <row r="94" s="1" customFormat="1" ht="102" customHeight="1" spans="1:10">
      <c r="A94" s="76" t="s">
        <v>112</v>
      </c>
      <c r="B94" s="76" t="s">
        <v>756</v>
      </c>
      <c r="C94" s="76"/>
      <c r="D94" s="76" t="s">
        <v>757</v>
      </c>
      <c r="E94" s="76"/>
      <c r="F94" s="64">
        <v>780</v>
      </c>
      <c r="G94" s="64">
        <v>780</v>
      </c>
      <c r="H94" s="64"/>
      <c r="I94" s="76"/>
      <c r="J94" s="78" t="s">
        <v>758</v>
      </c>
    </row>
    <row r="95" s="1" customFormat="1" ht="22.5" customHeight="1" spans="1:10">
      <c r="A95" s="92">
        <v>1</v>
      </c>
      <c r="B95" s="93" t="s">
        <v>756</v>
      </c>
      <c r="C95" s="94" t="s">
        <v>363</v>
      </c>
      <c r="D95" s="95" t="s">
        <v>759</v>
      </c>
      <c r="E95" s="95" t="s">
        <v>618</v>
      </c>
      <c r="F95" s="96">
        <v>20</v>
      </c>
      <c r="G95" s="96">
        <v>20</v>
      </c>
      <c r="H95" s="96"/>
      <c r="I95" s="95" t="s">
        <v>619</v>
      </c>
      <c r="J95" s="97"/>
    </row>
    <row r="96" s="1" customFormat="1" ht="22.5" customHeight="1" spans="1:10">
      <c r="A96" s="92">
        <v>2</v>
      </c>
      <c r="B96" s="93" t="s">
        <v>756</v>
      </c>
      <c r="C96" s="94" t="s">
        <v>671</v>
      </c>
      <c r="D96" s="95" t="s">
        <v>760</v>
      </c>
      <c r="E96" s="92" t="s">
        <v>618</v>
      </c>
      <c r="F96" s="96">
        <v>20</v>
      </c>
      <c r="G96" s="96">
        <v>20</v>
      </c>
      <c r="H96" s="98"/>
      <c r="I96" s="92" t="s">
        <v>619</v>
      </c>
      <c r="J96" s="99"/>
    </row>
    <row r="97" s="1" customFormat="1" ht="22.5" customHeight="1" spans="1:10">
      <c r="A97" s="92">
        <v>3</v>
      </c>
      <c r="B97" s="93" t="s">
        <v>756</v>
      </c>
      <c r="C97" s="85" t="s">
        <v>761</v>
      </c>
      <c r="D97" s="95" t="s">
        <v>762</v>
      </c>
      <c r="E97" s="77" t="s">
        <v>618</v>
      </c>
      <c r="F97" s="96">
        <v>20</v>
      </c>
      <c r="G97" s="96">
        <v>20</v>
      </c>
      <c r="H97" s="98"/>
      <c r="I97" s="77" t="s">
        <v>619</v>
      </c>
      <c r="J97" s="90"/>
    </row>
    <row r="98" s="1" customFormat="1" ht="22.5" customHeight="1" spans="1:10">
      <c r="A98" s="92">
        <v>4</v>
      </c>
      <c r="B98" s="93" t="s">
        <v>756</v>
      </c>
      <c r="C98" s="85" t="s">
        <v>673</v>
      </c>
      <c r="D98" s="95" t="s">
        <v>763</v>
      </c>
      <c r="E98" s="77" t="s">
        <v>618</v>
      </c>
      <c r="F98" s="96">
        <v>20</v>
      </c>
      <c r="G98" s="96">
        <v>20</v>
      </c>
      <c r="H98" s="98"/>
      <c r="I98" s="77" t="s">
        <v>619</v>
      </c>
      <c r="J98" s="90"/>
    </row>
    <row r="99" s="1" customFormat="1" ht="22.5" customHeight="1" spans="1:10">
      <c r="A99" s="92">
        <v>5</v>
      </c>
      <c r="B99" s="93" t="s">
        <v>756</v>
      </c>
      <c r="C99" s="85" t="s">
        <v>26</v>
      </c>
      <c r="D99" s="95" t="s">
        <v>764</v>
      </c>
      <c r="E99" s="77" t="s">
        <v>618</v>
      </c>
      <c r="F99" s="96">
        <v>40</v>
      </c>
      <c r="G99" s="96">
        <v>40</v>
      </c>
      <c r="H99" s="98"/>
      <c r="I99" s="77" t="s">
        <v>619</v>
      </c>
      <c r="J99" s="90"/>
    </row>
    <row r="100" s="1" customFormat="1" ht="22.5" customHeight="1" spans="1:10">
      <c r="A100" s="92">
        <v>6</v>
      </c>
      <c r="B100" s="93" t="s">
        <v>756</v>
      </c>
      <c r="C100" s="85" t="s">
        <v>132</v>
      </c>
      <c r="D100" s="95" t="s">
        <v>765</v>
      </c>
      <c r="E100" s="77" t="s">
        <v>618</v>
      </c>
      <c r="F100" s="96">
        <v>40</v>
      </c>
      <c r="G100" s="96">
        <v>40</v>
      </c>
      <c r="H100" s="98"/>
      <c r="I100" s="77" t="s">
        <v>619</v>
      </c>
      <c r="J100" s="90"/>
    </row>
    <row r="101" s="1" customFormat="1" ht="22.5" customHeight="1" spans="1:10">
      <c r="A101" s="92">
        <v>7</v>
      </c>
      <c r="B101" s="93" t="s">
        <v>756</v>
      </c>
      <c r="C101" s="85" t="s">
        <v>690</v>
      </c>
      <c r="D101" s="95" t="s">
        <v>766</v>
      </c>
      <c r="E101" s="77" t="s">
        <v>618</v>
      </c>
      <c r="F101" s="96">
        <v>40</v>
      </c>
      <c r="G101" s="96">
        <v>40</v>
      </c>
      <c r="H101" s="98"/>
      <c r="I101" s="77" t="s">
        <v>619</v>
      </c>
      <c r="J101" s="84"/>
    </row>
    <row r="102" s="1" customFormat="1" ht="22.5" customHeight="1" spans="1:10">
      <c r="A102" s="92">
        <v>8</v>
      </c>
      <c r="B102" s="93" t="s">
        <v>756</v>
      </c>
      <c r="C102" s="85" t="s">
        <v>640</v>
      </c>
      <c r="D102" s="95" t="s">
        <v>767</v>
      </c>
      <c r="E102" s="77" t="s">
        <v>618</v>
      </c>
      <c r="F102" s="96">
        <v>40</v>
      </c>
      <c r="G102" s="96">
        <v>40</v>
      </c>
      <c r="H102" s="98"/>
      <c r="I102" s="77" t="s">
        <v>619</v>
      </c>
      <c r="J102" s="90"/>
    </row>
    <row r="103" s="1" customFormat="1" ht="22.5" customHeight="1" spans="1:10">
      <c r="A103" s="92">
        <v>9</v>
      </c>
      <c r="B103" s="93" t="s">
        <v>756</v>
      </c>
      <c r="C103" s="85" t="s">
        <v>631</v>
      </c>
      <c r="D103" s="95" t="s">
        <v>768</v>
      </c>
      <c r="E103" s="77" t="s">
        <v>618</v>
      </c>
      <c r="F103" s="96">
        <v>40</v>
      </c>
      <c r="G103" s="96">
        <v>40</v>
      </c>
      <c r="H103" s="98"/>
      <c r="I103" s="77" t="s">
        <v>619</v>
      </c>
      <c r="J103" s="90"/>
    </row>
    <row r="104" s="1" customFormat="1" ht="63" customHeight="1" spans="1:10">
      <c r="A104" s="92">
        <v>10</v>
      </c>
      <c r="B104" s="93" t="s">
        <v>756</v>
      </c>
      <c r="C104" s="85" t="s">
        <v>769</v>
      </c>
      <c r="D104" s="95" t="s">
        <v>770</v>
      </c>
      <c r="E104" s="77" t="s">
        <v>618</v>
      </c>
      <c r="F104" s="96">
        <v>90</v>
      </c>
      <c r="G104" s="96">
        <v>90</v>
      </c>
      <c r="H104" s="98"/>
      <c r="I104" s="77" t="s">
        <v>619</v>
      </c>
      <c r="J104" s="91" t="s">
        <v>771</v>
      </c>
    </row>
    <row r="105" s="1" customFormat="1" ht="22.5" customHeight="1" spans="1:10">
      <c r="A105" s="92">
        <v>11</v>
      </c>
      <c r="B105" s="93" t="s">
        <v>756</v>
      </c>
      <c r="C105" s="85" t="s">
        <v>127</v>
      </c>
      <c r="D105" s="95" t="s">
        <v>772</v>
      </c>
      <c r="E105" s="77" t="s">
        <v>618</v>
      </c>
      <c r="F105" s="96">
        <v>40</v>
      </c>
      <c r="G105" s="96">
        <v>40</v>
      </c>
      <c r="H105" s="98"/>
      <c r="I105" s="77" t="s">
        <v>619</v>
      </c>
      <c r="J105" s="90"/>
    </row>
    <row r="106" s="1" customFormat="1" ht="22.5" customHeight="1" spans="1:10">
      <c r="A106" s="92">
        <v>12</v>
      </c>
      <c r="B106" s="93" t="s">
        <v>756</v>
      </c>
      <c r="C106" s="85" t="s">
        <v>634</v>
      </c>
      <c r="D106" s="95" t="s">
        <v>773</v>
      </c>
      <c r="E106" s="77" t="s">
        <v>618</v>
      </c>
      <c r="F106" s="96">
        <v>40</v>
      </c>
      <c r="G106" s="96">
        <v>40</v>
      </c>
      <c r="H106" s="98"/>
      <c r="I106" s="77" t="s">
        <v>619</v>
      </c>
      <c r="J106" s="90"/>
    </row>
    <row r="107" s="1" customFormat="1" ht="22.5" customHeight="1" spans="1:10">
      <c r="A107" s="92">
        <v>13</v>
      </c>
      <c r="B107" s="93" t="s">
        <v>756</v>
      </c>
      <c r="C107" s="85" t="s">
        <v>642</v>
      </c>
      <c r="D107" s="95" t="s">
        <v>774</v>
      </c>
      <c r="E107" s="77" t="s">
        <v>618</v>
      </c>
      <c r="F107" s="96">
        <v>40</v>
      </c>
      <c r="G107" s="96">
        <v>40</v>
      </c>
      <c r="H107" s="98"/>
      <c r="I107" s="77" t="s">
        <v>619</v>
      </c>
      <c r="J107" s="90"/>
    </row>
    <row r="108" s="1" customFormat="1" ht="22.5" customHeight="1" spans="1:10">
      <c r="A108" s="92">
        <v>14</v>
      </c>
      <c r="B108" s="93" t="s">
        <v>756</v>
      </c>
      <c r="C108" s="85" t="s">
        <v>775</v>
      </c>
      <c r="D108" s="95" t="s">
        <v>776</v>
      </c>
      <c r="E108" s="77" t="s">
        <v>618</v>
      </c>
      <c r="F108" s="96">
        <v>40</v>
      </c>
      <c r="G108" s="96">
        <v>40</v>
      </c>
      <c r="H108" s="98"/>
      <c r="I108" s="77" t="s">
        <v>619</v>
      </c>
      <c r="J108" s="90"/>
    </row>
    <row r="109" s="1" customFormat="1" ht="22.5" customHeight="1" spans="1:10">
      <c r="A109" s="92">
        <v>15</v>
      </c>
      <c r="B109" s="93" t="s">
        <v>756</v>
      </c>
      <c r="C109" s="85" t="s">
        <v>90</v>
      </c>
      <c r="D109" s="95" t="s">
        <v>777</v>
      </c>
      <c r="E109" s="77" t="s">
        <v>618</v>
      </c>
      <c r="F109" s="96">
        <v>40</v>
      </c>
      <c r="G109" s="96">
        <v>40</v>
      </c>
      <c r="H109" s="98"/>
      <c r="I109" s="77" t="s">
        <v>619</v>
      </c>
      <c r="J109" s="90"/>
    </row>
    <row r="110" s="1" customFormat="1" ht="22.5" customHeight="1" spans="1:10">
      <c r="A110" s="92">
        <v>16</v>
      </c>
      <c r="B110" s="93" t="s">
        <v>756</v>
      </c>
      <c r="C110" s="85" t="s">
        <v>732</v>
      </c>
      <c r="D110" s="95" t="s">
        <v>778</v>
      </c>
      <c r="E110" s="77" t="s">
        <v>618</v>
      </c>
      <c r="F110" s="96">
        <v>40</v>
      </c>
      <c r="G110" s="96">
        <v>40</v>
      </c>
      <c r="H110" s="98"/>
      <c r="I110" s="77" t="s">
        <v>619</v>
      </c>
      <c r="J110" s="90"/>
    </row>
    <row r="111" s="1" customFormat="1" ht="22.5" customHeight="1" spans="1:10">
      <c r="A111" s="92">
        <v>17</v>
      </c>
      <c r="B111" s="93" t="s">
        <v>756</v>
      </c>
      <c r="C111" s="85" t="s">
        <v>684</v>
      </c>
      <c r="D111" s="95" t="s">
        <v>779</v>
      </c>
      <c r="E111" s="77" t="s">
        <v>618</v>
      </c>
      <c r="F111" s="96">
        <v>90</v>
      </c>
      <c r="G111" s="96">
        <v>90</v>
      </c>
      <c r="H111" s="98"/>
      <c r="I111" s="77" t="s">
        <v>619</v>
      </c>
      <c r="J111" s="90"/>
    </row>
    <row r="112" s="1" customFormat="1" ht="22.5" customHeight="1" spans="1:10">
      <c r="A112" s="92">
        <v>18</v>
      </c>
      <c r="B112" s="93" t="s">
        <v>756</v>
      </c>
      <c r="C112" s="85" t="s">
        <v>780</v>
      </c>
      <c r="D112" s="95" t="s">
        <v>781</v>
      </c>
      <c r="E112" s="77" t="s">
        <v>618</v>
      </c>
      <c r="F112" s="96">
        <v>20</v>
      </c>
      <c r="G112" s="96">
        <v>20</v>
      </c>
      <c r="H112" s="98"/>
      <c r="I112" s="77" t="s">
        <v>619</v>
      </c>
      <c r="J112" s="90"/>
    </row>
    <row r="113" s="1" customFormat="1" ht="22.5" customHeight="1" spans="1:10 16267:16381">
      <c r="A113" s="92">
        <v>19</v>
      </c>
      <c r="B113" s="93" t="s">
        <v>756</v>
      </c>
      <c r="C113" s="85" t="s">
        <v>782</v>
      </c>
      <c r="D113" s="95" t="s">
        <v>783</v>
      </c>
      <c r="E113" s="77" t="s">
        <v>618</v>
      </c>
      <c r="F113" s="96">
        <v>20</v>
      </c>
      <c r="G113" s="96">
        <v>20</v>
      </c>
      <c r="H113" s="98"/>
      <c r="I113" s="77" t="s">
        <v>619</v>
      </c>
      <c r="J113" s="90"/>
    </row>
    <row r="114" s="1" customFormat="1" ht="22.5" customHeight="1" spans="1:10 16267:16381">
      <c r="A114" s="92">
        <v>20</v>
      </c>
      <c r="B114" s="93" t="s">
        <v>756</v>
      </c>
      <c r="C114" s="85" t="s">
        <v>694</v>
      </c>
      <c r="D114" s="95" t="s">
        <v>784</v>
      </c>
      <c r="E114" s="77" t="s">
        <v>618</v>
      </c>
      <c r="F114" s="96">
        <v>40</v>
      </c>
      <c r="G114" s="96">
        <v>40</v>
      </c>
      <c r="H114" s="98"/>
      <c r="I114" s="77" t="s">
        <v>619</v>
      </c>
      <c r="J114" s="90"/>
    </row>
    <row r="115" s="1" customFormat="1" ht="77" customHeight="1" spans="1:10 16267:16381">
      <c r="A115" s="70" t="s">
        <v>121</v>
      </c>
      <c r="B115" s="70" t="s">
        <v>785</v>
      </c>
      <c r="C115" s="71"/>
      <c r="D115" s="70" t="s">
        <v>786</v>
      </c>
      <c r="E115" s="70"/>
      <c r="F115" s="100">
        <v>345</v>
      </c>
      <c r="G115" s="100">
        <v>345</v>
      </c>
      <c r="H115" s="100"/>
      <c r="I115" s="70"/>
      <c r="J115" s="101" t="s">
        <v>787</v>
      </c>
    </row>
    <row r="116" s="45" customFormat="1" ht="22.5" customHeight="1" spans="1:10 16267:16381">
      <c r="A116" s="74">
        <v>1</v>
      </c>
      <c r="B116" s="75" t="s">
        <v>785</v>
      </c>
      <c r="C116" s="85" t="s">
        <v>730</v>
      </c>
      <c r="D116" s="74" t="s">
        <v>788</v>
      </c>
      <c r="E116" s="74" t="s">
        <v>618</v>
      </c>
      <c r="F116" s="81">
        <v>70</v>
      </c>
      <c r="G116" s="81">
        <v>70</v>
      </c>
      <c r="H116" s="81"/>
      <c r="I116" s="74" t="s">
        <v>619</v>
      </c>
      <c r="J116" s="75"/>
      <c r="K116" s="45"/>
      <c r="XAQ116" s="102"/>
      <c r="XAR116" s="102"/>
      <c r="XAS116" s="102"/>
      <c r="XAT116" s="102"/>
      <c r="XAU116" s="102"/>
      <c r="XAV116" s="102"/>
      <c r="XAW116" s="102"/>
      <c r="XAX116" s="102"/>
      <c r="XAY116" s="102"/>
      <c r="XAZ116" s="102"/>
      <c r="XBA116" s="102"/>
      <c r="XBB116" s="102"/>
      <c r="XBC116" s="102"/>
      <c r="XBD116" s="102"/>
      <c r="XBE116" s="102"/>
      <c r="XBF116" s="102"/>
      <c r="XBG116" s="102"/>
      <c r="XBH116" s="102"/>
      <c r="XBI116" s="102"/>
      <c r="XBJ116" s="102"/>
      <c r="XBK116" s="102"/>
      <c r="XBL116" s="102"/>
      <c r="XBM116" s="102"/>
      <c r="XBN116" s="102"/>
      <c r="XBO116" s="102"/>
      <c r="XBP116" s="102"/>
      <c r="XBQ116" s="102"/>
      <c r="XBR116" s="102"/>
      <c r="XBS116" s="102"/>
      <c r="XBT116" s="102"/>
      <c r="XBU116" s="102"/>
      <c r="XBV116" s="102"/>
      <c r="XBW116" s="102"/>
      <c r="XBX116" s="102"/>
      <c r="XBY116" s="102"/>
      <c r="XBZ116" s="102"/>
      <c r="XCA116" s="102"/>
      <c r="XCB116" s="102"/>
      <c r="XCC116" s="102"/>
      <c r="XCD116" s="102"/>
      <c r="XCE116" s="102"/>
      <c r="XCF116" s="102"/>
      <c r="XCG116" s="102"/>
      <c r="XCH116" s="102"/>
      <c r="XCI116" s="102"/>
      <c r="XCJ116" s="102"/>
      <c r="XCK116" s="102"/>
      <c r="XCL116" s="102"/>
      <c r="XCM116" s="102"/>
      <c r="XCN116" s="102"/>
      <c r="XCO116" s="102"/>
      <c r="XCP116" s="102"/>
      <c r="XCQ116" s="102"/>
      <c r="XCR116" s="102"/>
      <c r="XCS116" s="102"/>
      <c r="XCT116" s="102"/>
      <c r="XCU116" s="102"/>
      <c r="XCV116" s="102"/>
      <c r="XCW116" s="102"/>
      <c r="XCX116" s="102"/>
      <c r="XCY116" s="102"/>
      <c r="XCZ116" s="102"/>
      <c r="XDA116" s="102"/>
      <c r="XDB116" s="102"/>
      <c r="XDC116" s="102"/>
      <c r="XDD116" s="102"/>
      <c r="XDE116" s="102"/>
      <c r="XDF116" s="102"/>
      <c r="XDG116" s="102"/>
      <c r="XDH116" s="102"/>
      <c r="XDI116" s="102"/>
      <c r="XDJ116" s="102"/>
      <c r="XDK116" s="102"/>
      <c r="XDL116" s="102"/>
      <c r="XDM116" s="102"/>
      <c r="XDN116" s="102"/>
      <c r="XDO116" s="102"/>
      <c r="XDP116" s="102"/>
      <c r="XDQ116" s="102"/>
      <c r="XDR116" s="102"/>
      <c r="XDS116" s="102"/>
      <c r="XDT116" s="102"/>
      <c r="XDU116" s="102"/>
      <c r="XDV116" s="102"/>
      <c r="XDW116" s="102"/>
      <c r="XDX116" s="102"/>
      <c r="XDY116" s="102"/>
      <c r="XDZ116" s="102"/>
      <c r="XEA116" s="102"/>
      <c r="XEB116" s="102"/>
      <c r="XEC116" s="102"/>
      <c r="XED116" s="102"/>
      <c r="XEE116" s="102"/>
      <c r="XEF116" s="102"/>
      <c r="XEG116" s="102"/>
      <c r="XEH116" s="102"/>
      <c r="XEI116" s="102"/>
      <c r="XEJ116" s="102"/>
      <c r="XEK116" s="102"/>
      <c r="XEL116" s="102"/>
      <c r="XEM116" s="102"/>
      <c r="XEN116" s="102"/>
      <c r="XEO116" s="102"/>
      <c r="XEP116" s="102"/>
      <c r="XEQ116" s="102"/>
      <c r="XER116" s="102"/>
      <c r="XES116" s="102"/>
      <c r="XET116" s="102"/>
      <c r="XEU116" s="102"/>
      <c r="XEV116" s="102"/>
      <c r="XEW116" s="102"/>
      <c r="XEX116" s="102"/>
      <c r="XEY116" s="102"/>
      <c r="XEZ116" s="102"/>
      <c r="XFA116" s="102"/>
    </row>
    <row r="117" s="1" customFormat="1" ht="22.5" customHeight="1" spans="1:10 16267:16381">
      <c r="A117" s="95">
        <v>2</v>
      </c>
      <c r="B117" s="75" t="s">
        <v>785</v>
      </c>
      <c r="C117" s="85" t="s">
        <v>628</v>
      </c>
      <c r="D117" s="74" t="s">
        <v>789</v>
      </c>
      <c r="E117" s="95" t="s">
        <v>618</v>
      </c>
      <c r="F117" s="81">
        <v>30</v>
      </c>
      <c r="G117" s="81">
        <v>30</v>
      </c>
      <c r="H117" s="96"/>
      <c r="I117" s="95" t="s">
        <v>619</v>
      </c>
      <c r="J117" s="97"/>
    </row>
    <row r="118" s="1" customFormat="1" ht="22.5" customHeight="1" spans="1:10 16267:16381">
      <c r="A118" s="74">
        <v>3</v>
      </c>
      <c r="B118" s="75" t="s">
        <v>785</v>
      </c>
      <c r="C118" s="85" t="s">
        <v>631</v>
      </c>
      <c r="D118" s="74" t="s">
        <v>790</v>
      </c>
      <c r="E118" s="74" t="s">
        <v>618</v>
      </c>
      <c r="F118" s="81">
        <v>45</v>
      </c>
      <c r="G118" s="81">
        <v>45</v>
      </c>
      <c r="H118" s="81"/>
      <c r="I118" s="74" t="s">
        <v>619</v>
      </c>
      <c r="J118" s="75"/>
    </row>
    <row r="119" s="1" customFormat="1" ht="22.5" customHeight="1" spans="1:10 16267:16381">
      <c r="A119" s="74">
        <v>4</v>
      </c>
      <c r="B119" s="75" t="s">
        <v>785</v>
      </c>
      <c r="C119" s="85" t="s">
        <v>634</v>
      </c>
      <c r="D119" s="74" t="s">
        <v>791</v>
      </c>
      <c r="E119" s="74" t="s">
        <v>618</v>
      </c>
      <c r="F119" s="81">
        <v>60</v>
      </c>
      <c r="G119" s="81">
        <v>60</v>
      </c>
      <c r="H119" s="81"/>
      <c r="I119" s="74" t="s">
        <v>619</v>
      </c>
      <c r="J119" s="75"/>
    </row>
    <row r="120" s="1" customFormat="1" ht="22.5" customHeight="1" spans="1:10 16267:16381">
      <c r="A120" s="74">
        <v>5</v>
      </c>
      <c r="B120" s="75" t="s">
        <v>785</v>
      </c>
      <c r="C120" s="85" t="s">
        <v>690</v>
      </c>
      <c r="D120" s="74" t="s">
        <v>792</v>
      </c>
      <c r="E120" s="74" t="s">
        <v>618</v>
      </c>
      <c r="F120" s="81">
        <v>45</v>
      </c>
      <c r="G120" s="81">
        <v>45</v>
      </c>
      <c r="H120" s="81"/>
      <c r="I120" s="74" t="s">
        <v>619</v>
      </c>
      <c r="J120" s="75"/>
    </row>
    <row r="121" s="1" customFormat="1" ht="22.5" customHeight="1" spans="1:10 16267:16381">
      <c r="A121" s="74">
        <v>6</v>
      </c>
      <c r="B121" s="75" t="s">
        <v>785</v>
      </c>
      <c r="C121" s="85" t="s">
        <v>754</v>
      </c>
      <c r="D121" s="74" t="s">
        <v>793</v>
      </c>
      <c r="E121" s="74" t="s">
        <v>618</v>
      </c>
      <c r="F121" s="81">
        <v>50</v>
      </c>
      <c r="G121" s="81">
        <v>50</v>
      </c>
      <c r="H121" s="81"/>
      <c r="I121" s="74" t="s">
        <v>619</v>
      </c>
      <c r="J121" s="75"/>
    </row>
    <row r="122" s="1" customFormat="1" ht="22.5" customHeight="1" spans="1:10 16267:16381">
      <c r="A122" s="74">
        <v>7</v>
      </c>
      <c r="B122" s="75" t="s">
        <v>785</v>
      </c>
      <c r="C122" s="85" t="s">
        <v>623</v>
      </c>
      <c r="D122" s="74" t="s">
        <v>794</v>
      </c>
      <c r="E122" s="74" t="s">
        <v>618</v>
      </c>
      <c r="F122" s="81">
        <v>45</v>
      </c>
      <c r="G122" s="81">
        <v>45</v>
      </c>
      <c r="H122" s="81"/>
      <c r="I122" s="74" t="s">
        <v>619</v>
      </c>
      <c r="J122" s="75"/>
    </row>
    <row r="123" s="1" customFormat="1" ht="87" customHeight="1" spans="1:10 16267:16381">
      <c r="A123" s="76" t="s">
        <v>391</v>
      </c>
      <c r="B123" s="76" t="s">
        <v>154</v>
      </c>
      <c r="C123" s="76"/>
      <c r="D123" s="76" t="s">
        <v>795</v>
      </c>
      <c r="E123" s="76"/>
      <c r="F123" s="64">
        <v>440</v>
      </c>
      <c r="G123" s="64">
        <v>440</v>
      </c>
      <c r="H123" s="64"/>
      <c r="I123" s="76"/>
      <c r="J123" s="78" t="s">
        <v>796</v>
      </c>
    </row>
    <row r="124" s="1" customFormat="1" ht="33" customHeight="1" spans="1:10 16267:16381">
      <c r="A124" s="74">
        <v>1</v>
      </c>
      <c r="B124" s="75" t="s">
        <v>154</v>
      </c>
      <c r="C124" s="85" t="s">
        <v>732</v>
      </c>
      <c r="D124" s="74" t="s">
        <v>797</v>
      </c>
      <c r="E124" s="74" t="s">
        <v>618</v>
      </c>
      <c r="F124" s="81">
        <v>50</v>
      </c>
      <c r="G124" s="81">
        <v>50</v>
      </c>
      <c r="H124" s="81"/>
      <c r="I124" s="74" t="s">
        <v>619</v>
      </c>
      <c r="J124" s="97"/>
    </row>
    <row r="125" s="1" customFormat="1" ht="33" customHeight="1" spans="1:10 16267:16381">
      <c r="A125" s="74">
        <v>2</v>
      </c>
      <c r="B125" s="75" t="s">
        <v>154</v>
      </c>
      <c r="C125" s="85" t="s">
        <v>798</v>
      </c>
      <c r="D125" s="74" t="s">
        <v>799</v>
      </c>
      <c r="E125" s="74" t="s">
        <v>618</v>
      </c>
      <c r="F125" s="81">
        <v>30</v>
      </c>
      <c r="G125" s="81">
        <v>30</v>
      </c>
      <c r="H125" s="81"/>
      <c r="I125" s="74" t="s">
        <v>619</v>
      </c>
      <c r="J125" s="75"/>
    </row>
    <row r="126" s="1" customFormat="1" ht="33" customHeight="1" spans="1:10 16267:16381">
      <c r="A126" s="74">
        <v>3</v>
      </c>
      <c r="B126" s="75" t="s">
        <v>154</v>
      </c>
      <c r="C126" s="85" t="s">
        <v>712</v>
      </c>
      <c r="D126" s="74" t="s">
        <v>800</v>
      </c>
      <c r="E126" s="74" t="s">
        <v>618</v>
      </c>
      <c r="F126" s="81">
        <v>40</v>
      </c>
      <c r="G126" s="81">
        <v>40</v>
      </c>
      <c r="H126" s="81"/>
      <c r="I126" s="74" t="s">
        <v>619</v>
      </c>
      <c r="J126" s="75"/>
    </row>
    <row r="127" s="1" customFormat="1" ht="33" customHeight="1" spans="1:10 16267:16381">
      <c r="A127" s="74">
        <v>4</v>
      </c>
      <c r="B127" s="75" t="s">
        <v>154</v>
      </c>
      <c r="C127" s="85" t="s">
        <v>634</v>
      </c>
      <c r="D127" s="74" t="s">
        <v>801</v>
      </c>
      <c r="E127" s="74" t="s">
        <v>618</v>
      </c>
      <c r="F127" s="81">
        <v>45</v>
      </c>
      <c r="G127" s="81">
        <v>45</v>
      </c>
      <c r="H127" s="81"/>
      <c r="I127" s="74" t="s">
        <v>619</v>
      </c>
      <c r="J127" s="75"/>
    </row>
    <row r="128" s="1" customFormat="1" ht="33" customHeight="1" spans="1:10 16267:16381">
      <c r="A128" s="74">
        <v>5</v>
      </c>
      <c r="B128" s="75" t="s">
        <v>154</v>
      </c>
      <c r="C128" s="85" t="s">
        <v>47</v>
      </c>
      <c r="D128" s="74" t="s">
        <v>802</v>
      </c>
      <c r="E128" s="74" t="s">
        <v>618</v>
      </c>
      <c r="F128" s="81">
        <v>40</v>
      </c>
      <c r="G128" s="81">
        <v>40</v>
      </c>
      <c r="H128" s="81"/>
      <c r="I128" s="74" t="s">
        <v>619</v>
      </c>
      <c r="J128" s="75"/>
    </row>
    <row r="129" s="1" customFormat="1" ht="33" customHeight="1" spans="1:10">
      <c r="A129" s="74">
        <v>6</v>
      </c>
      <c r="B129" s="75" t="s">
        <v>154</v>
      </c>
      <c r="C129" s="85" t="s">
        <v>803</v>
      </c>
      <c r="D129" s="74" t="s">
        <v>804</v>
      </c>
      <c r="E129" s="74" t="s">
        <v>618</v>
      </c>
      <c r="F129" s="81">
        <v>20</v>
      </c>
      <c r="G129" s="81">
        <v>20</v>
      </c>
      <c r="H129" s="81"/>
      <c r="I129" s="74" t="s">
        <v>619</v>
      </c>
      <c r="J129" s="75"/>
    </row>
    <row r="130" s="1" customFormat="1" ht="33" customHeight="1" spans="1:10">
      <c r="A130" s="74">
        <v>7</v>
      </c>
      <c r="B130" s="75" t="s">
        <v>154</v>
      </c>
      <c r="C130" s="85" t="s">
        <v>805</v>
      </c>
      <c r="D130" s="74" t="s">
        <v>806</v>
      </c>
      <c r="E130" s="74" t="s">
        <v>618</v>
      </c>
      <c r="F130" s="81">
        <v>45</v>
      </c>
      <c r="G130" s="81">
        <v>45</v>
      </c>
      <c r="H130" s="81"/>
      <c r="I130" s="74" t="s">
        <v>619</v>
      </c>
      <c r="J130" s="75"/>
    </row>
    <row r="131" s="1" customFormat="1" ht="33" customHeight="1" spans="1:10">
      <c r="A131" s="74">
        <v>8</v>
      </c>
      <c r="B131" s="75" t="s">
        <v>154</v>
      </c>
      <c r="C131" s="85" t="s">
        <v>646</v>
      </c>
      <c r="D131" s="74" t="s">
        <v>807</v>
      </c>
      <c r="E131" s="74" t="s">
        <v>618</v>
      </c>
      <c r="F131" s="81">
        <v>30</v>
      </c>
      <c r="G131" s="81">
        <v>30</v>
      </c>
      <c r="H131" s="81"/>
      <c r="I131" s="74" t="s">
        <v>619</v>
      </c>
      <c r="J131" s="75"/>
    </row>
    <row r="132" s="1" customFormat="1" ht="33" customHeight="1" spans="1:10">
      <c r="A132" s="74">
        <v>9</v>
      </c>
      <c r="B132" s="75" t="s">
        <v>154</v>
      </c>
      <c r="C132" s="85" t="s">
        <v>808</v>
      </c>
      <c r="D132" s="74" t="s">
        <v>809</v>
      </c>
      <c r="E132" s="74" t="s">
        <v>618</v>
      </c>
      <c r="F132" s="81">
        <v>40</v>
      </c>
      <c r="G132" s="81">
        <v>40</v>
      </c>
      <c r="H132" s="81"/>
      <c r="I132" s="74" t="s">
        <v>619</v>
      </c>
      <c r="J132" s="75"/>
    </row>
    <row r="133" s="1" customFormat="1" ht="33" customHeight="1" spans="1:10">
      <c r="A133" s="74">
        <v>10</v>
      </c>
      <c r="B133" s="75" t="s">
        <v>154</v>
      </c>
      <c r="C133" s="85" t="s">
        <v>90</v>
      </c>
      <c r="D133" s="74" t="s">
        <v>810</v>
      </c>
      <c r="E133" s="74" t="s">
        <v>618</v>
      </c>
      <c r="F133" s="81">
        <v>30</v>
      </c>
      <c r="G133" s="81">
        <v>30</v>
      </c>
      <c r="H133" s="81"/>
      <c r="I133" s="74" t="s">
        <v>619</v>
      </c>
      <c r="J133" s="75"/>
    </row>
    <row r="134" s="1" customFormat="1" ht="33" customHeight="1" spans="1:10">
      <c r="A134" s="74">
        <v>11</v>
      </c>
      <c r="B134" s="75" t="s">
        <v>154</v>
      </c>
      <c r="C134" s="85" t="s">
        <v>684</v>
      </c>
      <c r="D134" s="74" t="s">
        <v>811</v>
      </c>
      <c r="E134" s="74" t="s">
        <v>618</v>
      </c>
      <c r="F134" s="81">
        <v>40</v>
      </c>
      <c r="G134" s="81">
        <v>40</v>
      </c>
      <c r="H134" s="81"/>
      <c r="I134" s="74" t="s">
        <v>619</v>
      </c>
      <c r="J134" s="75"/>
    </row>
    <row r="135" s="1" customFormat="1" ht="33" customHeight="1" spans="1:10">
      <c r="A135" s="74">
        <v>12</v>
      </c>
      <c r="B135" s="75" t="s">
        <v>154</v>
      </c>
      <c r="C135" s="85" t="s">
        <v>640</v>
      </c>
      <c r="D135" s="74" t="s">
        <v>812</v>
      </c>
      <c r="E135" s="74" t="s">
        <v>618</v>
      </c>
      <c r="F135" s="81">
        <v>30</v>
      </c>
      <c r="G135" s="81">
        <v>30</v>
      </c>
      <c r="H135" s="81"/>
      <c r="I135" s="74" t="s">
        <v>619</v>
      </c>
      <c r="J135" s="75"/>
    </row>
    <row r="136" s="1" customFormat="1" ht="103.35" customHeight="1" spans="1:10">
      <c r="A136" s="76" t="s">
        <v>420</v>
      </c>
      <c r="B136" s="76" t="s">
        <v>374</v>
      </c>
      <c r="C136" s="77"/>
      <c r="D136" s="76" t="s">
        <v>813</v>
      </c>
      <c r="E136" s="76"/>
      <c r="F136" s="64">
        <v>240</v>
      </c>
      <c r="G136" s="64">
        <v>240</v>
      </c>
      <c r="H136" s="64"/>
      <c r="I136" s="103"/>
      <c r="J136" s="78" t="s">
        <v>814</v>
      </c>
    </row>
    <row r="137" s="1" customFormat="1" ht="22.5" customHeight="1" spans="1:10">
      <c r="A137" s="74">
        <v>1</v>
      </c>
      <c r="B137" s="97" t="s">
        <v>374</v>
      </c>
      <c r="C137" s="94" t="s">
        <v>634</v>
      </c>
      <c r="D137" s="95" t="s">
        <v>815</v>
      </c>
      <c r="E137" s="95" t="s">
        <v>618</v>
      </c>
      <c r="F137" s="96">
        <v>25</v>
      </c>
      <c r="G137" s="96">
        <v>25</v>
      </c>
      <c r="H137" s="96"/>
      <c r="I137" s="95" t="s">
        <v>619</v>
      </c>
      <c r="J137" s="97"/>
    </row>
    <row r="138" s="1" customFormat="1" ht="22.5" customHeight="1" spans="1:10">
      <c r="A138" s="74">
        <v>2</v>
      </c>
      <c r="B138" s="97" t="s">
        <v>374</v>
      </c>
      <c r="C138" s="94" t="s">
        <v>341</v>
      </c>
      <c r="D138" s="95" t="s">
        <v>816</v>
      </c>
      <c r="E138" s="95" t="s">
        <v>618</v>
      </c>
      <c r="F138" s="96">
        <v>40</v>
      </c>
      <c r="G138" s="96">
        <v>40</v>
      </c>
      <c r="H138" s="96"/>
      <c r="I138" s="95" t="s">
        <v>619</v>
      </c>
      <c r="J138" s="97"/>
    </row>
    <row r="139" s="1" customFormat="1" ht="22.5" customHeight="1" spans="1:10">
      <c r="A139" s="74">
        <v>3</v>
      </c>
      <c r="B139" s="97" t="s">
        <v>374</v>
      </c>
      <c r="C139" s="94" t="s">
        <v>732</v>
      </c>
      <c r="D139" s="95" t="s">
        <v>817</v>
      </c>
      <c r="E139" s="95" t="s">
        <v>618</v>
      </c>
      <c r="F139" s="96">
        <v>25</v>
      </c>
      <c r="G139" s="96">
        <v>25</v>
      </c>
      <c r="H139" s="96"/>
      <c r="I139" s="95" t="s">
        <v>619</v>
      </c>
      <c r="J139" s="97"/>
    </row>
    <row r="140" s="1" customFormat="1" ht="23.1" customHeight="1" spans="1:10">
      <c r="A140" s="74">
        <v>4</v>
      </c>
      <c r="B140" s="97" t="s">
        <v>374</v>
      </c>
      <c r="C140" s="94" t="s">
        <v>780</v>
      </c>
      <c r="D140" s="95" t="s">
        <v>818</v>
      </c>
      <c r="E140" s="95" t="s">
        <v>618</v>
      </c>
      <c r="F140" s="96">
        <v>20</v>
      </c>
      <c r="G140" s="96">
        <v>20</v>
      </c>
      <c r="H140" s="96"/>
      <c r="I140" s="95" t="s">
        <v>619</v>
      </c>
      <c r="J140" s="97"/>
    </row>
    <row r="141" s="1" customFormat="1" ht="22.5" customHeight="1" spans="1:10">
      <c r="A141" s="74">
        <v>5</v>
      </c>
      <c r="B141" s="97" t="s">
        <v>374</v>
      </c>
      <c r="C141" s="94" t="s">
        <v>754</v>
      </c>
      <c r="D141" s="95" t="s">
        <v>819</v>
      </c>
      <c r="E141" s="95" t="s">
        <v>618</v>
      </c>
      <c r="F141" s="96">
        <v>20</v>
      </c>
      <c r="G141" s="96">
        <v>20</v>
      </c>
      <c r="H141" s="96"/>
      <c r="I141" s="95" t="s">
        <v>619</v>
      </c>
      <c r="J141" s="97"/>
    </row>
    <row r="142" s="1" customFormat="1" ht="22.5" customHeight="1" spans="1:10">
      <c r="A142" s="74">
        <v>6</v>
      </c>
      <c r="B142" s="97" t="s">
        <v>374</v>
      </c>
      <c r="C142" s="94" t="s">
        <v>47</v>
      </c>
      <c r="D142" s="95" t="s">
        <v>820</v>
      </c>
      <c r="E142" s="95" t="s">
        <v>618</v>
      </c>
      <c r="F142" s="96">
        <v>25</v>
      </c>
      <c r="G142" s="96">
        <v>25</v>
      </c>
      <c r="H142" s="96"/>
      <c r="I142" s="95" t="s">
        <v>619</v>
      </c>
      <c r="J142" s="97"/>
    </row>
    <row r="143" s="1" customFormat="1" ht="31" customHeight="1" spans="1:10">
      <c r="A143" s="74">
        <v>7</v>
      </c>
      <c r="B143" s="97" t="s">
        <v>374</v>
      </c>
      <c r="C143" s="94" t="s">
        <v>669</v>
      </c>
      <c r="D143" s="95" t="s">
        <v>821</v>
      </c>
      <c r="E143" s="95" t="s">
        <v>618</v>
      </c>
      <c r="F143" s="96">
        <v>20</v>
      </c>
      <c r="G143" s="96">
        <v>20</v>
      </c>
      <c r="H143" s="96"/>
      <c r="I143" s="95" t="s">
        <v>619</v>
      </c>
      <c r="J143" s="75"/>
    </row>
    <row r="144" s="1" customFormat="1" ht="22.5" customHeight="1" spans="1:10">
      <c r="A144" s="74">
        <v>8</v>
      </c>
      <c r="B144" s="97" t="s">
        <v>374</v>
      </c>
      <c r="C144" s="94" t="s">
        <v>640</v>
      </c>
      <c r="D144" s="95" t="s">
        <v>822</v>
      </c>
      <c r="E144" s="95" t="s">
        <v>823</v>
      </c>
      <c r="F144" s="96">
        <v>40</v>
      </c>
      <c r="G144" s="96">
        <v>40</v>
      </c>
      <c r="H144" s="96"/>
      <c r="I144" s="95" t="s">
        <v>619</v>
      </c>
      <c r="J144" s="75"/>
    </row>
    <row r="145" s="1" customFormat="1" ht="22.5" customHeight="1" spans="1:10">
      <c r="A145" s="74">
        <v>9</v>
      </c>
      <c r="B145" s="97" t="s">
        <v>374</v>
      </c>
      <c r="C145" s="94" t="s">
        <v>824</v>
      </c>
      <c r="D145" s="95" t="s">
        <v>825</v>
      </c>
      <c r="E145" s="95" t="s">
        <v>618</v>
      </c>
      <c r="F145" s="96">
        <v>25</v>
      </c>
      <c r="G145" s="96">
        <v>25</v>
      </c>
      <c r="H145" s="96"/>
      <c r="I145" s="95" t="s">
        <v>619</v>
      </c>
      <c r="J145" s="75"/>
    </row>
    <row r="146" s="1" customFormat="1" ht="85" customHeight="1" spans="1:10">
      <c r="A146" s="76" t="s">
        <v>428</v>
      </c>
      <c r="B146" s="76" t="s">
        <v>826</v>
      </c>
      <c r="C146" s="77"/>
      <c r="D146" s="76" t="s">
        <v>827</v>
      </c>
      <c r="E146" s="103"/>
      <c r="F146" s="64">
        <v>260</v>
      </c>
      <c r="G146" s="64">
        <v>260</v>
      </c>
      <c r="H146" s="64"/>
      <c r="I146" s="103"/>
      <c r="J146" s="78" t="s">
        <v>828</v>
      </c>
    </row>
    <row r="147" s="1" customFormat="1" ht="22.5" customHeight="1" spans="1:10">
      <c r="A147" s="74">
        <v>1</v>
      </c>
      <c r="B147" s="97" t="s">
        <v>826</v>
      </c>
      <c r="C147" s="94" t="s">
        <v>750</v>
      </c>
      <c r="D147" s="95" t="s">
        <v>829</v>
      </c>
      <c r="E147" s="95" t="s">
        <v>618</v>
      </c>
      <c r="F147" s="96">
        <v>40</v>
      </c>
      <c r="G147" s="96">
        <v>40</v>
      </c>
      <c r="H147" s="96"/>
      <c r="I147" s="95" t="s">
        <v>619</v>
      </c>
      <c r="J147" s="97"/>
    </row>
    <row r="148" s="1" customFormat="1" ht="22.5" customHeight="1" spans="1:10">
      <c r="A148" s="74">
        <v>2</v>
      </c>
      <c r="B148" s="97" t="s">
        <v>826</v>
      </c>
      <c r="C148" s="94" t="s">
        <v>634</v>
      </c>
      <c r="D148" s="95" t="s">
        <v>830</v>
      </c>
      <c r="E148" s="95" t="s">
        <v>618</v>
      </c>
      <c r="F148" s="96">
        <v>60</v>
      </c>
      <c r="G148" s="96">
        <v>60</v>
      </c>
      <c r="H148" s="96"/>
      <c r="I148" s="95" t="s">
        <v>619</v>
      </c>
      <c r="J148" s="97"/>
    </row>
    <row r="149" s="1" customFormat="1" ht="22.5" customHeight="1" spans="1:10">
      <c r="A149" s="74">
        <v>3</v>
      </c>
      <c r="B149" s="97" t="s">
        <v>826</v>
      </c>
      <c r="C149" s="94" t="s">
        <v>640</v>
      </c>
      <c r="D149" s="95" t="s">
        <v>831</v>
      </c>
      <c r="E149" s="95" t="s">
        <v>618</v>
      </c>
      <c r="F149" s="96">
        <v>40</v>
      </c>
      <c r="G149" s="96">
        <v>40</v>
      </c>
      <c r="H149" s="96"/>
      <c r="I149" s="95" t="s">
        <v>619</v>
      </c>
      <c r="J149" s="97"/>
    </row>
    <row r="150" s="1" customFormat="1" ht="22.5" customHeight="1" spans="1:10">
      <c r="A150" s="74">
        <v>4</v>
      </c>
      <c r="B150" s="97" t="s">
        <v>826</v>
      </c>
      <c r="C150" s="94" t="s">
        <v>491</v>
      </c>
      <c r="D150" s="95" t="s">
        <v>832</v>
      </c>
      <c r="E150" s="95" t="s">
        <v>618</v>
      </c>
      <c r="F150" s="96">
        <v>30</v>
      </c>
      <c r="G150" s="96">
        <v>30</v>
      </c>
      <c r="H150" s="96"/>
      <c r="I150" s="95" t="s">
        <v>619</v>
      </c>
      <c r="J150" s="97"/>
    </row>
    <row r="151" s="1" customFormat="1" ht="22.5" customHeight="1" spans="1:10">
      <c r="A151" s="74">
        <v>5</v>
      </c>
      <c r="B151" s="97" t="s">
        <v>826</v>
      </c>
      <c r="C151" s="94" t="s">
        <v>833</v>
      </c>
      <c r="D151" s="95" t="s">
        <v>834</v>
      </c>
      <c r="E151" s="95" t="s">
        <v>618</v>
      </c>
      <c r="F151" s="96">
        <v>30</v>
      </c>
      <c r="G151" s="96">
        <v>30</v>
      </c>
      <c r="H151" s="96"/>
      <c r="I151" s="95" t="s">
        <v>619</v>
      </c>
      <c r="J151" s="97"/>
    </row>
    <row r="152" s="1" customFormat="1" ht="22.5" customHeight="1" spans="1:10">
      <c r="A152" s="74">
        <v>6</v>
      </c>
      <c r="B152" s="97" t="s">
        <v>826</v>
      </c>
      <c r="C152" s="94" t="s">
        <v>646</v>
      </c>
      <c r="D152" s="95" t="s">
        <v>835</v>
      </c>
      <c r="E152" s="95" t="s">
        <v>618</v>
      </c>
      <c r="F152" s="96">
        <v>40</v>
      </c>
      <c r="G152" s="96">
        <v>40</v>
      </c>
      <c r="H152" s="96"/>
      <c r="I152" s="95" t="s">
        <v>619</v>
      </c>
      <c r="J152" s="97"/>
    </row>
    <row r="153" s="1" customFormat="1" ht="22.5" customHeight="1" spans="1:10">
      <c r="A153" s="74">
        <v>7</v>
      </c>
      <c r="B153" s="97" t="s">
        <v>826</v>
      </c>
      <c r="C153" s="94" t="s">
        <v>628</v>
      </c>
      <c r="D153" s="95" t="s">
        <v>836</v>
      </c>
      <c r="E153" s="95" t="s">
        <v>618</v>
      </c>
      <c r="F153" s="96">
        <v>20</v>
      </c>
      <c r="G153" s="96">
        <v>20</v>
      </c>
      <c r="H153" s="96"/>
      <c r="I153" s="95" t="s">
        <v>619</v>
      </c>
      <c r="J153" s="97"/>
    </row>
    <row r="154" s="1" customFormat="1" ht="88.5" customHeight="1" spans="1:10">
      <c r="A154" s="76" t="s">
        <v>433</v>
      </c>
      <c r="B154" s="76" t="s">
        <v>209</v>
      </c>
      <c r="C154" s="77"/>
      <c r="D154" s="76" t="s">
        <v>837</v>
      </c>
      <c r="E154" s="72"/>
      <c r="F154" s="64">
        <v>290</v>
      </c>
      <c r="G154" s="64">
        <v>290</v>
      </c>
      <c r="H154" s="64"/>
      <c r="I154" s="72"/>
      <c r="J154" s="78" t="s">
        <v>838</v>
      </c>
    </row>
    <row r="155" s="1" customFormat="1" ht="22.5" customHeight="1" spans="1:10">
      <c r="A155" s="74">
        <v>1</v>
      </c>
      <c r="B155" s="75" t="s">
        <v>209</v>
      </c>
      <c r="C155" s="85" t="s">
        <v>634</v>
      </c>
      <c r="D155" s="74" t="s">
        <v>839</v>
      </c>
      <c r="E155" s="74" t="s">
        <v>618</v>
      </c>
      <c r="F155" s="81">
        <v>30</v>
      </c>
      <c r="G155" s="81">
        <v>30</v>
      </c>
      <c r="H155" s="81"/>
      <c r="I155" s="74" t="s">
        <v>619</v>
      </c>
      <c r="J155" s="75"/>
    </row>
    <row r="156" s="1" customFormat="1" ht="22.5" customHeight="1" spans="1:10">
      <c r="A156" s="74">
        <v>2</v>
      </c>
      <c r="B156" s="75" t="s">
        <v>209</v>
      </c>
      <c r="C156" s="85" t="s">
        <v>437</v>
      </c>
      <c r="D156" s="74" t="s">
        <v>840</v>
      </c>
      <c r="E156" s="74" t="s">
        <v>618</v>
      </c>
      <c r="F156" s="81">
        <v>30</v>
      </c>
      <c r="G156" s="81">
        <v>30</v>
      </c>
      <c r="H156" s="81"/>
      <c r="I156" s="74" t="s">
        <v>619</v>
      </c>
      <c r="J156" s="75"/>
    </row>
    <row r="157" s="1" customFormat="1" ht="22.5" customHeight="1" spans="1:10">
      <c r="A157" s="74">
        <v>3</v>
      </c>
      <c r="B157" s="75" t="s">
        <v>209</v>
      </c>
      <c r="C157" s="85" t="s">
        <v>841</v>
      </c>
      <c r="D157" s="74" t="s">
        <v>842</v>
      </c>
      <c r="E157" s="74" t="s">
        <v>618</v>
      </c>
      <c r="F157" s="81">
        <v>30</v>
      </c>
      <c r="G157" s="81">
        <v>30</v>
      </c>
      <c r="H157" s="81"/>
      <c r="I157" s="74" t="s">
        <v>619</v>
      </c>
      <c r="J157" s="75"/>
    </row>
    <row r="158" s="1" customFormat="1" ht="22.5" customHeight="1" spans="1:10">
      <c r="A158" s="74">
        <v>4</v>
      </c>
      <c r="B158" s="75" t="s">
        <v>209</v>
      </c>
      <c r="C158" s="85" t="s">
        <v>843</v>
      </c>
      <c r="D158" s="74" t="s">
        <v>844</v>
      </c>
      <c r="E158" s="74" t="s">
        <v>618</v>
      </c>
      <c r="F158" s="81">
        <v>30</v>
      </c>
      <c r="G158" s="81">
        <v>30</v>
      </c>
      <c r="H158" s="81"/>
      <c r="I158" s="74" t="s">
        <v>619</v>
      </c>
      <c r="J158" s="75"/>
    </row>
    <row r="159" s="1" customFormat="1" ht="22.5" customHeight="1" spans="1:10">
      <c r="A159" s="74">
        <v>5</v>
      </c>
      <c r="B159" s="75" t="s">
        <v>209</v>
      </c>
      <c r="C159" s="85" t="s">
        <v>623</v>
      </c>
      <c r="D159" s="74" t="s">
        <v>845</v>
      </c>
      <c r="E159" s="74" t="s">
        <v>618</v>
      </c>
      <c r="F159" s="81">
        <v>30</v>
      </c>
      <c r="G159" s="81">
        <v>30</v>
      </c>
      <c r="H159" s="81"/>
      <c r="I159" s="74" t="s">
        <v>619</v>
      </c>
      <c r="J159" s="75"/>
    </row>
    <row r="160" s="1" customFormat="1" ht="22.5" customHeight="1" spans="1:10">
      <c r="A160" s="74">
        <v>6</v>
      </c>
      <c r="B160" s="75" t="s">
        <v>209</v>
      </c>
      <c r="C160" s="85" t="s">
        <v>846</v>
      </c>
      <c r="D160" s="74" t="s">
        <v>847</v>
      </c>
      <c r="E160" s="74" t="s">
        <v>618</v>
      </c>
      <c r="F160" s="81">
        <v>20</v>
      </c>
      <c r="G160" s="81">
        <v>20</v>
      </c>
      <c r="H160" s="81"/>
      <c r="I160" s="74" t="s">
        <v>619</v>
      </c>
      <c r="J160" s="75"/>
    </row>
    <row r="161" s="1" customFormat="1" ht="22.5" customHeight="1" spans="1:10">
      <c r="A161" s="74">
        <v>7</v>
      </c>
      <c r="B161" s="75" t="s">
        <v>209</v>
      </c>
      <c r="C161" s="85" t="s">
        <v>848</v>
      </c>
      <c r="D161" s="74" t="s">
        <v>849</v>
      </c>
      <c r="E161" s="74" t="s">
        <v>618</v>
      </c>
      <c r="F161" s="81">
        <v>30</v>
      </c>
      <c r="G161" s="81">
        <v>30</v>
      </c>
      <c r="H161" s="81"/>
      <c r="I161" s="74" t="s">
        <v>619</v>
      </c>
      <c r="J161" s="75"/>
    </row>
    <row r="162" s="1" customFormat="1" ht="22.5" customHeight="1" spans="1:10">
      <c r="A162" s="74">
        <v>8</v>
      </c>
      <c r="B162" s="75" t="s">
        <v>209</v>
      </c>
      <c r="C162" s="85" t="s">
        <v>718</v>
      </c>
      <c r="D162" s="74" t="s">
        <v>850</v>
      </c>
      <c r="E162" s="74" t="s">
        <v>618</v>
      </c>
      <c r="F162" s="81">
        <v>30</v>
      </c>
      <c r="G162" s="81">
        <v>30</v>
      </c>
      <c r="H162" s="81"/>
      <c r="I162" s="74" t="s">
        <v>619</v>
      </c>
      <c r="J162" s="75"/>
    </row>
    <row r="163" s="1" customFormat="1" ht="22.5" customHeight="1" spans="1:10">
      <c r="A163" s="74">
        <v>9</v>
      </c>
      <c r="B163" s="75" t="s">
        <v>209</v>
      </c>
      <c r="C163" s="85" t="s">
        <v>851</v>
      </c>
      <c r="D163" s="74" t="s">
        <v>852</v>
      </c>
      <c r="E163" s="74" t="s">
        <v>618</v>
      </c>
      <c r="F163" s="81">
        <v>30</v>
      </c>
      <c r="G163" s="81">
        <v>30</v>
      </c>
      <c r="H163" s="81"/>
      <c r="I163" s="74" t="s">
        <v>619</v>
      </c>
      <c r="J163" s="75"/>
    </row>
    <row r="164" s="1" customFormat="1" ht="30.75" customHeight="1" spans="1:10">
      <c r="A164" s="77">
        <v>10</v>
      </c>
      <c r="B164" s="75" t="s">
        <v>209</v>
      </c>
      <c r="C164" s="85" t="s">
        <v>640</v>
      </c>
      <c r="D164" s="74" t="s">
        <v>853</v>
      </c>
      <c r="E164" s="74" t="s">
        <v>618</v>
      </c>
      <c r="F164" s="81">
        <v>30</v>
      </c>
      <c r="G164" s="81">
        <v>30</v>
      </c>
      <c r="H164" s="64"/>
      <c r="I164" s="74" t="s">
        <v>619</v>
      </c>
      <c r="J164" s="78"/>
    </row>
    <row r="165" s="1" customFormat="1" ht="55.5" customHeight="1" spans="1:10">
      <c r="A165" s="76" t="s">
        <v>443</v>
      </c>
      <c r="B165" s="76" t="s">
        <v>854</v>
      </c>
      <c r="C165" s="77"/>
      <c r="D165" s="82" t="s">
        <v>855</v>
      </c>
      <c r="E165" s="76"/>
      <c r="F165" s="104">
        <v>320</v>
      </c>
      <c r="G165" s="105">
        <v>320</v>
      </c>
      <c r="H165" s="64"/>
      <c r="I165" s="76"/>
      <c r="J165" s="78" t="s">
        <v>856</v>
      </c>
    </row>
    <row r="166" s="1" customFormat="1" ht="34" customHeight="1" spans="1:10">
      <c r="A166" s="74">
        <v>1</v>
      </c>
      <c r="B166" s="75" t="s">
        <v>854</v>
      </c>
      <c r="C166" s="85" t="s">
        <v>769</v>
      </c>
      <c r="D166" s="74" t="s">
        <v>857</v>
      </c>
      <c r="E166" s="74" t="s">
        <v>618</v>
      </c>
      <c r="F166" s="106">
        <v>50</v>
      </c>
      <c r="G166" s="107">
        <v>50</v>
      </c>
      <c r="H166" s="81"/>
      <c r="I166" s="108">
        <v>5400</v>
      </c>
      <c r="J166" s="75"/>
    </row>
    <row r="167" s="1" customFormat="1" ht="34" customHeight="1" spans="1:10">
      <c r="A167" s="74">
        <v>2</v>
      </c>
      <c r="B167" s="75" t="s">
        <v>854</v>
      </c>
      <c r="C167" s="85" t="s">
        <v>858</v>
      </c>
      <c r="D167" s="74" t="s">
        <v>859</v>
      </c>
      <c r="E167" s="74" t="s">
        <v>618</v>
      </c>
      <c r="F167" s="107">
        <v>30</v>
      </c>
      <c r="G167" s="107">
        <v>30</v>
      </c>
      <c r="H167" s="81"/>
      <c r="I167" s="108">
        <v>5400</v>
      </c>
      <c r="J167" s="75"/>
    </row>
    <row r="168" s="1" customFormat="1" ht="34" customHeight="1" spans="1:10">
      <c r="A168" s="74">
        <v>3</v>
      </c>
      <c r="B168" s="75" t="s">
        <v>854</v>
      </c>
      <c r="C168" s="85" t="s">
        <v>88</v>
      </c>
      <c r="D168" s="74" t="s">
        <v>860</v>
      </c>
      <c r="E168" s="74" t="s">
        <v>618</v>
      </c>
      <c r="F168" s="107">
        <v>70</v>
      </c>
      <c r="G168" s="107">
        <v>70</v>
      </c>
      <c r="H168" s="81"/>
      <c r="I168" s="108">
        <v>5400</v>
      </c>
      <c r="J168" s="75"/>
    </row>
    <row r="169" s="1" customFormat="1" ht="34" customHeight="1" spans="1:10">
      <c r="A169" s="74">
        <v>4</v>
      </c>
      <c r="B169" s="75" t="s">
        <v>854</v>
      </c>
      <c r="C169" s="85" t="s">
        <v>640</v>
      </c>
      <c r="D169" s="74" t="s">
        <v>861</v>
      </c>
      <c r="E169" s="74" t="s">
        <v>618</v>
      </c>
      <c r="F169" s="107">
        <v>40</v>
      </c>
      <c r="G169" s="107">
        <v>40</v>
      </c>
      <c r="H169" s="81"/>
      <c r="I169" s="108">
        <v>5400</v>
      </c>
      <c r="J169" s="75"/>
    </row>
    <row r="170" s="1" customFormat="1" ht="34" customHeight="1" spans="1:10">
      <c r="A170" s="74">
        <v>5</v>
      </c>
      <c r="B170" s="75" t="s">
        <v>854</v>
      </c>
      <c r="C170" s="85" t="s">
        <v>90</v>
      </c>
      <c r="D170" s="74" t="s">
        <v>862</v>
      </c>
      <c r="E170" s="74" t="s">
        <v>618</v>
      </c>
      <c r="F170" s="107">
        <v>25</v>
      </c>
      <c r="G170" s="107">
        <v>25</v>
      </c>
      <c r="H170" s="81"/>
      <c r="I170" s="108">
        <v>5400</v>
      </c>
      <c r="J170" s="75"/>
    </row>
    <row r="171" s="1" customFormat="1" ht="34" customHeight="1" spans="1:10">
      <c r="A171" s="74">
        <v>6</v>
      </c>
      <c r="B171" s="75" t="s">
        <v>854</v>
      </c>
      <c r="C171" s="85" t="s">
        <v>754</v>
      </c>
      <c r="D171" s="74" t="s">
        <v>863</v>
      </c>
      <c r="E171" s="74" t="s">
        <v>618</v>
      </c>
      <c r="F171" s="107">
        <v>20</v>
      </c>
      <c r="G171" s="107">
        <v>20</v>
      </c>
      <c r="H171" s="81"/>
      <c r="I171" s="108">
        <v>5400</v>
      </c>
      <c r="J171" s="75"/>
    </row>
    <row r="172" s="1" customFormat="1" ht="34" customHeight="1" spans="1:10">
      <c r="A172" s="74">
        <v>7</v>
      </c>
      <c r="B172" s="75" t="s">
        <v>854</v>
      </c>
      <c r="C172" s="85" t="s">
        <v>47</v>
      </c>
      <c r="D172" s="74" t="s">
        <v>864</v>
      </c>
      <c r="E172" s="74" t="s">
        <v>618</v>
      </c>
      <c r="F172" s="107">
        <v>20</v>
      </c>
      <c r="G172" s="107">
        <v>20</v>
      </c>
      <c r="H172" s="81"/>
      <c r="I172" s="108">
        <v>5400</v>
      </c>
      <c r="J172" s="75"/>
    </row>
    <row r="173" s="1" customFormat="1" ht="34" customHeight="1" spans="1:10">
      <c r="A173" s="74">
        <v>8</v>
      </c>
      <c r="B173" s="75" t="s">
        <v>854</v>
      </c>
      <c r="C173" s="85" t="s">
        <v>715</v>
      </c>
      <c r="D173" s="74" t="s">
        <v>865</v>
      </c>
      <c r="E173" s="74" t="s">
        <v>618</v>
      </c>
      <c r="F173" s="107">
        <v>25</v>
      </c>
      <c r="G173" s="107">
        <v>25</v>
      </c>
      <c r="H173" s="81"/>
      <c r="I173" s="108">
        <v>5400</v>
      </c>
      <c r="J173" s="75"/>
    </row>
    <row r="174" s="1" customFormat="1" ht="34" customHeight="1" spans="1:10">
      <c r="A174" s="74">
        <v>9</v>
      </c>
      <c r="B174" s="75" t="s">
        <v>854</v>
      </c>
      <c r="C174" s="85" t="s">
        <v>712</v>
      </c>
      <c r="D174" s="74" t="s">
        <v>866</v>
      </c>
      <c r="E174" s="74" t="s">
        <v>618</v>
      </c>
      <c r="F174" s="107">
        <v>40</v>
      </c>
      <c r="G174" s="107">
        <v>40</v>
      </c>
      <c r="H174" s="81"/>
      <c r="I174" s="108">
        <v>5400</v>
      </c>
      <c r="J174" s="75"/>
    </row>
    <row r="175" s="1" customFormat="1" ht="22.5" customHeight="1" spans="1:10">
      <c r="A175" s="67" t="s">
        <v>867</v>
      </c>
      <c r="B175" s="67"/>
      <c r="C175" s="67"/>
      <c r="D175" s="67"/>
      <c r="E175" s="67"/>
      <c r="F175" s="68"/>
      <c r="G175" s="68"/>
      <c r="H175" s="68"/>
      <c r="I175" s="67"/>
      <c r="J175" s="69"/>
    </row>
    <row r="176" s="1" customFormat="1" ht="22.5" customHeight="1" spans="1:10">
      <c r="A176" s="76"/>
      <c r="B176" s="76"/>
      <c r="C176" s="76" t="s">
        <v>612</v>
      </c>
      <c r="D176" s="76"/>
      <c r="E176" s="76"/>
      <c r="F176" s="64">
        <f>F177+F190+F203</f>
        <v>936</v>
      </c>
      <c r="G176" s="64">
        <f>G177+G190+G203</f>
        <v>936</v>
      </c>
      <c r="H176" s="64"/>
      <c r="I176" s="104"/>
      <c r="J176" s="78"/>
    </row>
    <row r="177" s="1" customFormat="1" ht="81" customHeight="1" spans="1:10">
      <c r="A177" s="76" t="s">
        <v>19</v>
      </c>
      <c r="B177" s="61" t="s">
        <v>868</v>
      </c>
      <c r="C177" s="109"/>
      <c r="D177" s="109" t="s">
        <v>869</v>
      </c>
      <c r="E177" s="109"/>
      <c r="F177" s="110">
        <v>450</v>
      </c>
      <c r="G177" s="111">
        <v>450</v>
      </c>
      <c r="H177" s="110"/>
      <c r="I177" s="109"/>
      <c r="J177" s="112" t="s">
        <v>870</v>
      </c>
    </row>
    <row r="178" s="1" customFormat="1" ht="31.95" customHeight="1" spans="1:10">
      <c r="A178" s="77">
        <v>1</v>
      </c>
      <c r="B178" s="84" t="s">
        <v>868</v>
      </c>
      <c r="C178" s="113" t="s">
        <v>871</v>
      </c>
      <c r="D178" s="114" t="s">
        <v>872</v>
      </c>
      <c r="E178" s="77">
        <v>3</v>
      </c>
      <c r="F178" s="88">
        <v>35</v>
      </c>
      <c r="G178" s="88">
        <v>35</v>
      </c>
      <c r="H178" s="88"/>
      <c r="I178" s="88" t="s">
        <v>619</v>
      </c>
      <c r="J178" s="84" t="s">
        <v>873</v>
      </c>
    </row>
    <row r="179" s="1" customFormat="1" ht="36" customHeight="1" spans="1:10">
      <c r="A179" s="77">
        <v>2</v>
      </c>
      <c r="B179" s="84" t="s">
        <v>868</v>
      </c>
      <c r="C179" s="113" t="s">
        <v>874</v>
      </c>
      <c r="D179" s="114" t="s">
        <v>875</v>
      </c>
      <c r="E179" s="77">
        <v>3</v>
      </c>
      <c r="F179" s="88">
        <v>35</v>
      </c>
      <c r="G179" s="88">
        <v>35</v>
      </c>
      <c r="H179" s="88"/>
      <c r="I179" s="88" t="s">
        <v>619</v>
      </c>
      <c r="J179" s="84" t="s">
        <v>873</v>
      </c>
    </row>
    <row r="180" s="1" customFormat="1" ht="34" customHeight="1" spans="1:10">
      <c r="A180" s="77">
        <v>3</v>
      </c>
      <c r="B180" s="84" t="s">
        <v>868</v>
      </c>
      <c r="C180" s="113" t="s">
        <v>876</v>
      </c>
      <c r="D180" s="114" t="s">
        <v>877</v>
      </c>
      <c r="E180" s="77">
        <v>6</v>
      </c>
      <c r="F180" s="88">
        <v>30</v>
      </c>
      <c r="G180" s="88">
        <v>30</v>
      </c>
      <c r="H180" s="88"/>
      <c r="I180" s="88" t="s">
        <v>619</v>
      </c>
      <c r="J180" s="84" t="s">
        <v>878</v>
      </c>
    </row>
    <row r="181" s="1" customFormat="1" ht="29" customHeight="1" spans="1:10">
      <c r="A181" s="77">
        <v>4</v>
      </c>
      <c r="B181" s="84" t="s">
        <v>868</v>
      </c>
      <c r="C181" s="115" t="s">
        <v>879</v>
      </c>
      <c r="D181" s="114" t="s">
        <v>880</v>
      </c>
      <c r="E181" s="77">
        <v>6</v>
      </c>
      <c r="F181" s="88">
        <v>30</v>
      </c>
      <c r="G181" s="88">
        <v>30</v>
      </c>
      <c r="H181" s="88"/>
      <c r="I181" s="88" t="s">
        <v>619</v>
      </c>
      <c r="J181" s="84" t="s">
        <v>878</v>
      </c>
    </row>
    <row r="182" s="1" customFormat="1" ht="29" customHeight="1" spans="1:10">
      <c r="A182" s="77">
        <v>5</v>
      </c>
      <c r="B182" s="84" t="s">
        <v>868</v>
      </c>
      <c r="C182" s="113" t="s">
        <v>881</v>
      </c>
      <c r="D182" s="114" t="s">
        <v>882</v>
      </c>
      <c r="E182" s="77">
        <v>5</v>
      </c>
      <c r="F182" s="88">
        <v>40</v>
      </c>
      <c r="G182" s="88">
        <v>40</v>
      </c>
      <c r="H182" s="88"/>
      <c r="I182" s="88" t="s">
        <v>619</v>
      </c>
      <c r="J182" s="84" t="s">
        <v>883</v>
      </c>
    </row>
    <row r="183" s="1" customFormat="1" ht="29" customHeight="1" spans="1:10">
      <c r="A183" s="77">
        <v>6</v>
      </c>
      <c r="B183" s="84" t="s">
        <v>868</v>
      </c>
      <c r="C183" s="113" t="s">
        <v>884</v>
      </c>
      <c r="D183" s="114" t="s">
        <v>885</v>
      </c>
      <c r="E183" s="77">
        <v>5</v>
      </c>
      <c r="F183" s="88">
        <v>40</v>
      </c>
      <c r="G183" s="88">
        <v>40</v>
      </c>
      <c r="H183" s="88"/>
      <c r="I183" s="88" t="s">
        <v>619</v>
      </c>
      <c r="J183" s="84" t="s">
        <v>883</v>
      </c>
    </row>
    <row r="184" s="1" customFormat="1" ht="29" customHeight="1" spans="1:10">
      <c r="A184" s="77">
        <v>7</v>
      </c>
      <c r="B184" s="84" t="s">
        <v>868</v>
      </c>
      <c r="C184" s="113" t="s">
        <v>879</v>
      </c>
      <c r="D184" s="114" t="s">
        <v>886</v>
      </c>
      <c r="E184" s="77">
        <v>5</v>
      </c>
      <c r="F184" s="88">
        <v>40</v>
      </c>
      <c r="G184" s="88">
        <v>40</v>
      </c>
      <c r="H184" s="88"/>
      <c r="I184" s="88" t="s">
        <v>619</v>
      </c>
      <c r="J184" s="84" t="s">
        <v>883</v>
      </c>
    </row>
    <row r="185" s="1" customFormat="1" ht="22.5" customHeight="1" spans="1:10">
      <c r="A185" s="77">
        <v>8</v>
      </c>
      <c r="B185" s="84" t="s">
        <v>868</v>
      </c>
      <c r="C185" s="115" t="s">
        <v>361</v>
      </c>
      <c r="D185" s="114" t="s">
        <v>887</v>
      </c>
      <c r="E185" s="77">
        <v>5</v>
      </c>
      <c r="F185" s="88">
        <v>40</v>
      </c>
      <c r="G185" s="88">
        <v>40</v>
      </c>
      <c r="H185" s="88"/>
      <c r="I185" s="88" t="s">
        <v>619</v>
      </c>
      <c r="J185" s="84" t="s">
        <v>883</v>
      </c>
    </row>
    <row r="186" s="1" customFormat="1" ht="22.5" customHeight="1" spans="1:10">
      <c r="A186" s="77">
        <v>9</v>
      </c>
      <c r="B186" s="84" t="s">
        <v>868</v>
      </c>
      <c r="C186" s="113" t="s">
        <v>888</v>
      </c>
      <c r="D186" s="114" t="s">
        <v>889</v>
      </c>
      <c r="E186" s="77">
        <v>5</v>
      </c>
      <c r="F186" s="88">
        <v>40</v>
      </c>
      <c r="G186" s="88">
        <v>40</v>
      </c>
      <c r="H186" s="88"/>
      <c r="I186" s="88" t="s">
        <v>619</v>
      </c>
      <c r="J186" s="84" t="s">
        <v>883</v>
      </c>
    </row>
    <row r="187" s="1" customFormat="1" ht="22.5" customHeight="1" spans="1:10">
      <c r="A187" s="77">
        <v>10</v>
      </c>
      <c r="B187" s="84" t="s">
        <v>868</v>
      </c>
      <c r="C187" s="113" t="s">
        <v>890</v>
      </c>
      <c r="D187" s="114" t="s">
        <v>891</v>
      </c>
      <c r="E187" s="77">
        <v>5</v>
      </c>
      <c r="F187" s="88">
        <v>40</v>
      </c>
      <c r="G187" s="88">
        <v>40</v>
      </c>
      <c r="H187" s="88"/>
      <c r="I187" s="88" t="s">
        <v>619</v>
      </c>
      <c r="J187" s="84" t="s">
        <v>883</v>
      </c>
    </row>
    <row r="188" s="1" customFormat="1" ht="34" customHeight="1" spans="1:10">
      <c r="A188" s="77">
        <v>11</v>
      </c>
      <c r="B188" s="84" t="s">
        <v>868</v>
      </c>
      <c r="C188" s="113" t="s">
        <v>538</v>
      </c>
      <c r="D188" s="114" t="s">
        <v>892</v>
      </c>
      <c r="E188" s="77">
        <v>5</v>
      </c>
      <c r="F188" s="88">
        <v>40</v>
      </c>
      <c r="G188" s="88">
        <v>40</v>
      </c>
      <c r="H188" s="88"/>
      <c r="I188" s="88" t="s">
        <v>619</v>
      </c>
      <c r="J188" s="84" t="s">
        <v>883</v>
      </c>
    </row>
    <row r="189" s="1" customFormat="1" ht="34" customHeight="1" spans="1:10">
      <c r="A189" s="77">
        <v>12</v>
      </c>
      <c r="B189" s="84" t="s">
        <v>868</v>
      </c>
      <c r="C189" s="113" t="s">
        <v>893</v>
      </c>
      <c r="D189" s="114" t="s">
        <v>894</v>
      </c>
      <c r="E189" s="77">
        <v>5</v>
      </c>
      <c r="F189" s="88">
        <v>40</v>
      </c>
      <c r="G189" s="88">
        <v>40</v>
      </c>
      <c r="H189" s="88"/>
      <c r="I189" s="88" t="s">
        <v>619</v>
      </c>
      <c r="J189" s="84" t="s">
        <v>883</v>
      </c>
    </row>
    <row r="190" s="1" customFormat="1" ht="81" customHeight="1" spans="1:10">
      <c r="A190" s="61" t="s">
        <v>40</v>
      </c>
      <c r="B190" s="61" t="s">
        <v>895</v>
      </c>
      <c r="C190" s="61"/>
      <c r="D190" s="109" t="s">
        <v>896</v>
      </c>
      <c r="E190" s="61"/>
      <c r="F190" s="116">
        <v>466</v>
      </c>
      <c r="G190" s="116">
        <v>466</v>
      </c>
      <c r="H190" s="116"/>
      <c r="I190" s="61" t="s">
        <v>897</v>
      </c>
      <c r="J190" s="117" t="s">
        <v>898</v>
      </c>
    </row>
    <row r="191" s="1" customFormat="1" ht="27.2" customHeight="1" spans="1:10">
      <c r="A191" s="77">
        <v>1</v>
      </c>
      <c r="B191" s="84" t="s">
        <v>895</v>
      </c>
      <c r="C191" s="113" t="s">
        <v>144</v>
      </c>
      <c r="D191" s="86" t="s">
        <v>899</v>
      </c>
      <c r="E191" s="77" t="s">
        <v>618</v>
      </c>
      <c r="F191" s="88">
        <v>50</v>
      </c>
      <c r="G191" s="88">
        <v>50</v>
      </c>
      <c r="H191" s="88"/>
      <c r="I191" s="77">
        <v>3300</v>
      </c>
      <c r="J191" s="118"/>
    </row>
    <row r="192" s="1" customFormat="1" ht="27.2" customHeight="1" spans="1:10">
      <c r="A192" s="77">
        <v>2</v>
      </c>
      <c r="B192" s="84" t="s">
        <v>895</v>
      </c>
      <c r="C192" s="113" t="s">
        <v>900</v>
      </c>
      <c r="D192" s="86" t="s">
        <v>901</v>
      </c>
      <c r="E192" s="77" t="s">
        <v>618</v>
      </c>
      <c r="F192" s="88">
        <v>35</v>
      </c>
      <c r="G192" s="88">
        <v>35</v>
      </c>
      <c r="H192" s="88"/>
      <c r="I192" s="77">
        <v>3300</v>
      </c>
      <c r="J192" s="118"/>
    </row>
    <row r="193" s="1" customFormat="1" ht="27.2" customHeight="1" spans="1:10">
      <c r="A193" s="77">
        <v>3</v>
      </c>
      <c r="B193" s="84" t="s">
        <v>895</v>
      </c>
      <c r="C193" s="113" t="s">
        <v>902</v>
      </c>
      <c r="D193" s="86" t="s">
        <v>903</v>
      </c>
      <c r="E193" s="77" t="s">
        <v>618</v>
      </c>
      <c r="F193" s="88">
        <v>35</v>
      </c>
      <c r="G193" s="88">
        <v>35</v>
      </c>
      <c r="H193" s="88"/>
      <c r="I193" s="77">
        <v>3300</v>
      </c>
      <c r="J193" s="118"/>
    </row>
    <row r="194" s="1" customFormat="1" ht="27.2" customHeight="1" spans="1:10">
      <c r="A194" s="77">
        <v>4</v>
      </c>
      <c r="B194" s="84" t="s">
        <v>895</v>
      </c>
      <c r="C194" s="113" t="s">
        <v>881</v>
      </c>
      <c r="D194" s="86" t="s">
        <v>904</v>
      </c>
      <c r="E194" s="77" t="s">
        <v>618</v>
      </c>
      <c r="F194" s="88">
        <v>65</v>
      </c>
      <c r="G194" s="88">
        <v>65</v>
      </c>
      <c r="H194" s="88"/>
      <c r="I194" s="77">
        <v>3300</v>
      </c>
      <c r="J194" s="118"/>
    </row>
    <row r="195" s="1" customFormat="1" ht="27.2" customHeight="1" spans="1:10">
      <c r="A195" s="77">
        <v>5</v>
      </c>
      <c r="B195" s="84" t="s">
        <v>895</v>
      </c>
      <c r="C195" s="113" t="s">
        <v>361</v>
      </c>
      <c r="D195" s="86" t="s">
        <v>905</v>
      </c>
      <c r="E195" s="77" t="s">
        <v>618</v>
      </c>
      <c r="F195" s="88">
        <v>45</v>
      </c>
      <c r="G195" s="88">
        <v>45</v>
      </c>
      <c r="H195" s="88"/>
      <c r="I195" s="77">
        <v>3300</v>
      </c>
      <c r="J195" s="118"/>
    </row>
    <row r="196" s="1" customFormat="1" ht="27.2" customHeight="1" spans="1:10">
      <c r="A196" s="77">
        <v>6</v>
      </c>
      <c r="B196" s="84" t="s">
        <v>895</v>
      </c>
      <c r="C196" s="113" t="s">
        <v>718</v>
      </c>
      <c r="D196" s="86" t="s">
        <v>906</v>
      </c>
      <c r="E196" s="77" t="s">
        <v>618</v>
      </c>
      <c r="F196" s="88">
        <v>30</v>
      </c>
      <c r="G196" s="88">
        <v>30</v>
      </c>
      <c r="H196" s="88"/>
      <c r="I196" s="77">
        <v>3300</v>
      </c>
      <c r="J196" s="118"/>
    </row>
    <row r="197" s="1" customFormat="1" ht="27.2" customHeight="1" spans="1:10">
      <c r="A197" s="77">
        <v>7</v>
      </c>
      <c r="B197" s="84" t="s">
        <v>895</v>
      </c>
      <c r="C197" s="113" t="s">
        <v>907</v>
      </c>
      <c r="D197" s="86" t="s">
        <v>908</v>
      </c>
      <c r="E197" s="77" t="s">
        <v>618</v>
      </c>
      <c r="F197" s="88">
        <v>30</v>
      </c>
      <c r="G197" s="88">
        <v>30</v>
      </c>
      <c r="H197" s="88"/>
      <c r="I197" s="77">
        <v>3300</v>
      </c>
      <c r="J197" s="119"/>
    </row>
    <row r="198" s="1" customFormat="1" ht="27.2" customHeight="1" spans="1:10">
      <c r="A198" s="77">
        <v>8</v>
      </c>
      <c r="B198" s="84" t="s">
        <v>895</v>
      </c>
      <c r="C198" s="113" t="s">
        <v>909</v>
      </c>
      <c r="D198" s="86" t="s">
        <v>910</v>
      </c>
      <c r="E198" s="77" t="s">
        <v>618</v>
      </c>
      <c r="F198" s="88">
        <v>40</v>
      </c>
      <c r="G198" s="88">
        <v>40</v>
      </c>
      <c r="H198" s="88"/>
      <c r="I198" s="120">
        <v>3300</v>
      </c>
      <c r="J198" s="121"/>
    </row>
    <row r="199" s="1" customFormat="1" ht="37.5" customHeight="1" spans="1:10">
      <c r="A199" s="77">
        <v>9</v>
      </c>
      <c r="B199" s="84" t="s">
        <v>895</v>
      </c>
      <c r="C199" s="113" t="s">
        <v>911</v>
      </c>
      <c r="D199" s="86" t="s">
        <v>912</v>
      </c>
      <c r="E199" s="77" t="s">
        <v>618</v>
      </c>
      <c r="F199" s="88">
        <v>30</v>
      </c>
      <c r="G199" s="88">
        <v>30</v>
      </c>
      <c r="H199" s="88"/>
      <c r="I199" s="77">
        <v>3300</v>
      </c>
      <c r="J199" s="122"/>
    </row>
    <row r="200" s="1" customFormat="1" ht="27.2" customHeight="1" spans="1:10">
      <c r="A200" s="77">
        <v>10</v>
      </c>
      <c r="B200" s="84" t="s">
        <v>895</v>
      </c>
      <c r="C200" s="113" t="s">
        <v>913</v>
      </c>
      <c r="D200" s="86" t="s">
        <v>914</v>
      </c>
      <c r="E200" s="77" t="s">
        <v>618</v>
      </c>
      <c r="F200" s="88">
        <v>30</v>
      </c>
      <c r="G200" s="88">
        <v>30</v>
      </c>
      <c r="H200" s="88"/>
      <c r="I200" s="77">
        <v>3300</v>
      </c>
      <c r="J200" s="118"/>
    </row>
    <row r="201" s="1" customFormat="1" ht="27.2" customHeight="1" spans="1:10">
      <c r="A201" s="77">
        <v>11</v>
      </c>
      <c r="B201" s="84" t="s">
        <v>895</v>
      </c>
      <c r="C201" s="113" t="s">
        <v>915</v>
      </c>
      <c r="D201" s="86" t="s">
        <v>916</v>
      </c>
      <c r="E201" s="77" t="s">
        <v>618</v>
      </c>
      <c r="F201" s="88">
        <v>36</v>
      </c>
      <c r="G201" s="88">
        <v>36</v>
      </c>
      <c r="H201" s="88"/>
      <c r="I201" s="77">
        <v>3300</v>
      </c>
      <c r="J201" s="118"/>
    </row>
    <row r="202" s="1" customFormat="1" ht="34" customHeight="1" spans="1:10">
      <c r="A202" s="77">
        <v>12</v>
      </c>
      <c r="B202" s="84" t="s">
        <v>895</v>
      </c>
      <c r="C202" s="113" t="s">
        <v>871</v>
      </c>
      <c r="D202" s="86" t="s">
        <v>917</v>
      </c>
      <c r="E202" s="77" t="s">
        <v>618</v>
      </c>
      <c r="F202" s="88">
        <v>40</v>
      </c>
      <c r="G202" s="88">
        <v>40</v>
      </c>
      <c r="H202" s="88"/>
      <c r="I202" s="77">
        <v>3300</v>
      </c>
      <c r="J202" s="118"/>
    </row>
    <row r="203" s="1" customFormat="1" ht="75.95" customHeight="1" spans="1:10">
      <c r="A203" s="123" t="s">
        <v>918</v>
      </c>
      <c r="B203" s="123" t="s">
        <v>919</v>
      </c>
      <c r="C203" s="123"/>
      <c r="D203" s="124" t="s">
        <v>920</v>
      </c>
      <c r="E203" s="123"/>
      <c r="F203" s="125">
        <v>20</v>
      </c>
      <c r="G203" s="125">
        <v>20</v>
      </c>
      <c r="H203" s="125"/>
      <c r="I203" s="123" t="s">
        <v>921</v>
      </c>
      <c r="J203" s="126" t="s">
        <v>922</v>
      </c>
    </row>
    <row r="204" s="1" customFormat="1" ht="34" customHeight="1" spans="1:10">
      <c r="A204" s="127">
        <v>1</v>
      </c>
      <c r="B204" s="128" t="s">
        <v>919</v>
      </c>
      <c r="C204" s="129" t="s">
        <v>874</v>
      </c>
      <c r="D204" s="130" t="s">
        <v>923</v>
      </c>
      <c r="E204" s="127" t="s">
        <v>618</v>
      </c>
      <c r="F204" s="131">
        <v>2</v>
      </c>
      <c r="G204" s="131">
        <v>2</v>
      </c>
      <c r="H204" s="131"/>
      <c r="I204" s="132" t="s">
        <v>924</v>
      </c>
      <c r="J204" s="133" t="s">
        <v>925</v>
      </c>
    </row>
    <row r="205" s="1" customFormat="1" ht="34" customHeight="1" spans="1:10">
      <c r="A205" s="127">
        <v>2</v>
      </c>
      <c r="B205" s="128" t="s">
        <v>919</v>
      </c>
      <c r="C205" s="129" t="s">
        <v>871</v>
      </c>
      <c r="D205" s="130" t="s">
        <v>926</v>
      </c>
      <c r="E205" s="127" t="s">
        <v>618</v>
      </c>
      <c r="F205" s="131">
        <v>1</v>
      </c>
      <c r="G205" s="131">
        <v>1</v>
      </c>
      <c r="H205" s="131"/>
      <c r="I205" s="134"/>
      <c r="J205" s="135"/>
    </row>
    <row r="206" s="1" customFormat="1" ht="34" customHeight="1" spans="1:10">
      <c r="A206" s="127">
        <v>3</v>
      </c>
      <c r="B206" s="128" t="s">
        <v>919</v>
      </c>
      <c r="C206" s="129" t="s">
        <v>890</v>
      </c>
      <c r="D206" s="130" t="s">
        <v>927</v>
      </c>
      <c r="E206" s="127" t="s">
        <v>618</v>
      </c>
      <c r="F206" s="131">
        <v>1</v>
      </c>
      <c r="G206" s="131">
        <v>1</v>
      </c>
      <c r="H206" s="131"/>
      <c r="I206" s="134"/>
      <c r="J206" s="136"/>
    </row>
    <row r="207" s="1" customFormat="1" ht="34" customHeight="1" spans="1:10">
      <c r="A207" s="127">
        <v>4</v>
      </c>
      <c r="B207" s="128" t="s">
        <v>919</v>
      </c>
      <c r="C207" s="129" t="s">
        <v>295</v>
      </c>
      <c r="D207" s="130" t="s">
        <v>928</v>
      </c>
      <c r="E207" s="127" t="s">
        <v>618</v>
      </c>
      <c r="F207" s="131">
        <v>1</v>
      </c>
      <c r="G207" s="131">
        <v>1</v>
      </c>
      <c r="H207" s="131"/>
      <c r="I207" s="134"/>
      <c r="J207" s="136"/>
    </row>
    <row r="208" s="1" customFormat="1" ht="34" customHeight="1" spans="1:10">
      <c r="A208" s="127">
        <v>5</v>
      </c>
      <c r="B208" s="128" t="s">
        <v>919</v>
      </c>
      <c r="C208" s="129" t="s">
        <v>876</v>
      </c>
      <c r="D208" s="130" t="s">
        <v>929</v>
      </c>
      <c r="E208" s="127" t="s">
        <v>618</v>
      </c>
      <c r="F208" s="131">
        <v>1</v>
      </c>
      <c r="G208" s="131">
        <v>1</v>
      </c>
      <c r="H208" s="131"/>
      <c r="I208" s="134"/>
      <c r="J208" s="136"/>
    </row>
    <row r="209" s="1" customFormat="1" ht="34" customHeight="1" spans="1:10">
      <c r="A209" s="127">
        <v>6</v>
      </c>
      <c r="B209" s="128" t="s">
        <v>919</v>
      </c>
      <c r="C209" s="129" t="s">
        <v>361</v>
      </c>
      <c r="D209" s="130" t="s">
        <v>930</v>
      </c>
      <c r="E209" s="127" t="s">
        <v>618</v>
      </c>
      <c r="F209" s="131">
        <v>2</v>
      </c>
      <c r="G209" s="131">
        <v>2</v>
      </c>
      <c r="H209" s="131"/>
      <c r="I209" s="134"/>
      <c r="J209" s="136"/>
    </row>
    <row r="210" s="1" customFormat="1" ht="34" customHeight="1" spans="1:10">
      <c r="A210" s="127">
        <v>7</v>
      </c>
      <c r="B210" s="128" t="s">
        <v>919</v>
      </c>
      <c r="C210" s="129" t="s">
        <v>909</v>
      </c>
      <c r="D210" s="130" t="s">
        <v>931</v>
      </c>
      <c r="E210" s="127" t="s">
        <v>618</v>
      </c>
      <c r="F210" s="131">
        <v>2</v>
      </c>
      <c r="G210" s="131">
        <v>2</v>
      </c>
      <c r="H210" s="131"/>
      <c r="I210" s="134"/>
      <c r="J210" s="136"/>
    </row>
    <row r="211" s="1" customFormat="1" ht="34" customHeight="1" spans="1:10">
      <c r="A211" s="127">
        <v>8</v>
      </c>
      <c r="B211" s="128" t="s">
        <v>919</v>
      </c>
      <c r="C211" s="129" t="s">
        <v>932</v>
      </c>
      <c r="D211" s="130" t="s">
        <v>933</v>
      </c>
      <c r="E211" s="127" t="s">
        <v>618</v>
      </c>
      <c r="F211" s="131">
        <v>1</v>
      </c>
      <c r="G211" s="131">
        <v>1</v>
      </c>
      <c r="H211" s="131"/>
      <c r="I211" s="134"/>
      <c r="J211" s="136"/>
    </row>
    <row r="212" s="1" customFormat="1" ht="34" customHeight="1" spans="1:10">
      <c r="A212" s="127">
        <v>9</v>
      </c>
      <c r="B212" s="128" t="s">
        <v>919</v>
      </c>
      <c r="C212" s="129" t="s">
        <v>934</v>
      </c>
      <c r="D212" s="130" t="s">
        <v>935</v>
      </c>
      <c r="E212" s="127" t="s">
        <v>618</v>
      </c>
      <c r="F212" s="131">
        <v>2</v>
      </c>
      <c r="G212" s="131">
        <v>2</v>
      </c>
      <c r="H212" s="131"/>
      <c r="I212" s="134"/>
      <c r="J212" s="136"/>
    </row>
    <row r="213" s="1" customFormat="1" ht="34" customHeight="1" spans="1:10">
      <c r="A213" s="127">
        <v>10</v>
      </c>
      <c r="B213" s="128" t="s">
        <v>919</v>
      </c>
      <c r="C213" s="129" t="s">
        <v>936</v>
      </c>
      <c r="D213" s="130" t="s">
        <v>937</v>
      </c>
      <c r="E213" s="127" t="s">
        <v>618</v>
      </c>
      <c r="F213" s="131">
        <v>2</v>
      </c>
      <c r="G213" s="131">
        <v>2</v>
      </c>
      <c r="H213" s="131"/>
      <c r="I213" s="134"/>
      <c r="J213" s="136" t="s">
        <v>938</v>
      </c>
    </row>
    <row r="214" s="1" customFormat="1" ht="34" customHeight="1" spans="1:10">
      <c r="A214" s="127">
        <v>11</v>
      </c>
      <c r="B214" s="128" t="s">
        <v>919</v>
      </c>
      <c r="C214" s="129" t="s">
        <v>907</v>
      </c>
      <c r="D214" s="130" t="s">
        <v>939</v>
      </c>
      <c r="E214" s="127" t="s">
        <v>618</v>
      </c>
      <c r="F214" s="131">
        <v>2</v>
      </c>
      <c r="G214" s="131">
        <v>2</v>
      </c>
      <c r="H214" s="131"/>
      <c r="I214" s="134"/>
      <c r="J214" s="136"/>
    </row>
    <row r="215" s="1" customFormat="1" ht="34" customHeight="1" spans="1:10">
      <c r="A215" s="127">
        <v>12</v>
      </c>
      <c r="B215" s="128" t="s">
        <v>919</v>
      </c>
      <c r="C215" s="129" t="s">
        <v>90</v>
      </c>
      <c r="D215" s="130" t="s">
        <v>940</v>
      </c>
      <c r="E215" s="127" t="s">
        <v>618</v>
      </c>
      <c r="F215" s="131">
        <v>1</v>
      </c>
      <c r="G215" s="131">
        <v>1</v>
      </c>
      <c r="H215" s="131"/>
      <c r="I215" s="134"/>
      <c r="J215" s="136"/>
    </row>
    <row r="216" s="1" customFormat="1" ht="34" customHeight="1" spans="1:10">
      <c r="A216" s="127">
        <v>13</v>
      </c>
      <c r="B216" s="128" t="s">
        <v>919</v>
      </c>
      <c r="C216" s="129" t="s">
        <v>279</v>
      </c>
      <c r="D216" s="130" t="s">
        <v>941</v>
      </c>
      <c r="E216" s="127" t="s">
        <v>618</v>
      </c>
      <c r="F216" s="131">
        <v>1</v>
      </c>
      <c r="G216" s="131">
        <v>1</v>
      </c>
      <c r="H216" s="131"/>
      <c r="I216" s="134"/>
      <c r="J216" s="136"/>
    </row>
    <row r="217" s="1" customFormat="1" ht="34" customHeight="1" spans="1:10">
      <c r="A217" s="127">
        <v>14</v>
      </c>
      <c r="B217" s="128" t="s">
        <v>919</v>
      </c>
      <c r="C217" s="129" t="s">
        <v>942</v>
      </c>
      <c r="D217" s="130" t="s">
        <v>943</v>
      </c>
      <c r="E217" s="127" t="s">
        <v>618</v>
      </c>
      <c r="F217" s="131">
        <v>1</v>
      </c>
      <c r="G217" s="131">
        <v>1</v>
      </c>
      <c r="H217" s="131"/>
      <c r="I217" s="137"/>
      <c r="J217" s="136"/>
    </row>
    <row r="218" s="1" customFormat="1" ht="22.5" customHeight="1" spans="1:10">
      <c r="A218" s="138" t="s">
        <v>944</v>
      </c>
      <c r="B218" s="138"/>
      <c r="C218" s="138"/>
      <c r="D218" s="138"/>
      <c r="E218" s="138"/>
      <c r="F218" s="139"/>
      <c r="G218" s="139"/>
      <c r="H218" s="139"/>
      <c r="I218" s="138"/>
      <c r="J218" s="140"/>
    </row>
    <row r="219" s="1" customFormat="1" ht="22.5" customHeight="1" spans="1:10">
      <c r="A219" s="77"/>
      <c r="B219" s="77"/>
      <c r="C219" s="141" t="s">
        <v>612</v>
      </c>
      <c r="D219" s="141"/>
      <c r="E219" s="142"/>
      <c r="F219" s="62">
        <v>1246</v>
      </c>
      <c r="G219" s="62">
        <v>1246</v>
      </c>
      <c r="H219" s="64">
        <v>0</v>
      </c>
      <c r="I219" s="105"/>
      <c r="J219" s="84"/>
    </row>
    <row r="220" s="1" customFormat="1" ht="132" customHeight="1" spans="1:10">
      <c r="A220" s="143" t="s">
        <v>40</v>
      </c>
      <c r="B220" s="143" t="s">
        <v>232</v>
      </c>
      <c r="C220" s="144"/>
      <c r="D220" s="144" t="s">
        <v>945</v>
      </c>
      <c r="E220" s="145"/>
      <c r="F220" s="146">
        <v>53</v>
      </c>
      <c r="G220" s="146">
        <v>53</v>
      </c>
      <c r="H220" s="146"/>
      <c r="I220" s="147"/>
      <c r="J220" s="148" t="s">
        <v>946</v>
      </c>
    </row>
    <row r="221" s="1" customFormat="1" ht="22.5" customHeight="1" spans="1:10">
      <c r="A221" s="149">
        <v>1</v>
      </c>
      <c r="B221" s="150" t="s">
        <v>232</v>
      </c>
      <c r="C221" s="150" t="s">
        <v>132</v>
      </c>
      <c r="D221" s="151" t="s">
        <v>947</v>
      </c>
      <c r="E221" s="145" t="s">
        <v>618</v>
      </c>
      <c r="F221" s="146">
        <v>4</v>
      </c>
      <c r="G221" s="152">
        <v>4</v>
      </c>
      <c r="H221" s="152"/>
      <c r="I221" s="149" t="s">
        <v>619</v>
      </c>
      <c r="J221" s="136"/>
    </row>
    <row r="222" s="1" customFormat="1" ht="22.5" customHeight="1" spans="1:10">
      <c r="A222" s="149">
        <v>2</v>
      </c>
      <c r="B222" s="150" t="s">
        <v>232</v>
      </c>
      <c r="C222" s="150" t="s">
        <v>26</v>
      </c>
      <c r="D222" s="151" t="s">
        <v>948</v>
      </c>
      <c r="E222" s="145" t="s">
        <v>618</v>
      </c>
      <c r="F222" s="146">
        <v>3</v>
      </c>
      <c r="G222" s="152">
        <v>3</v>
      </c>
      <c r="H222" s="152"/>
      <c r="I222" s="149" t="s">
        <v>619</v>
      </c>
      <c r="J222" s="136"/>
    </row>
    <row r="223" s="1" customFormat="1" ht="22.5" customHeight="1" spans="1:10">
      <c r="A223" s="149">
        <v>3</v>
      </c>
      <c r="B223" s="150" t="s">
        <v>232</v>
      </c>
      <c r="C223" s="150" t="s">
        <v>646</v>
      </c>
      <c r="D223" s="151" t="s">
        <v>949</v>
      </c>
      <c r="E223" s="145" t="s">
        <v>618</v>
      </c>
      <c r="F223" s="146">
        <v>4</v>
      </c>
      <c r="G223" s="152">
        <v>4</v>
      </c>
      <c r="H223" s="152"/>
      <c r="I223" s="149" t="s">
        <v>619</v>
      </c>
      <c r="J223" s="136"/>
    </row>
    <row r="224" s="1" customFormat="1" ht="22.5" customHeight="1" spans="1:10">
      <c r="A224" s="149">
        <v>4</v>
      </c>
      <c r="B224" s="150" t="s">
        <v>232</v>
      </c>
      <c r="C224" s="150" t="s">
        <v>631</v>
      </c>
      <c r="D224" s="151" t="s">
        <v>950</v>
      </c>
      <c r="E224" s="145" t="s">
        <v>618</v>
      </c>
      <c r="F224" s="146">
        <v>8</v>
      </c>
      <c r="G224" s="152">
        <v>8</v>
      </c>
      <c r="H224" s="152"/>
      <c r="I224" s="149" t="s">
        <v>619</v>
      </c>
      <c r="J224" s="136"/>
    </row>
    <row r="225" s="1" customFormat="1" ht="34" customHeight="1" spans="1:10">
      <c r="A225" s="149">
        <v>5</v>
      </c>
      <c r="B225" s="150" t="s">
        <v>232</v>
      </c>
      <c r="C225" s="150" t="s">
        <v>951</v>
      </c>
      <c r="D225" s="151" t="s">
        <v>952</v>
      </c>
      <c r="E225" s="145" t="s">
        <v>618</v>
      </c>
      <c r="F225" s="146">
        <v>5</v>
      </c>
      <c r="G225" s="152">
        <v>5</v>
      </c>
      <c r="H225" s="152"/>
      <c r="I225" s="149" t="s">
        <v>619</v>
      </c>
      <c r="J225" s="136"/>
    </row>
    <row r="226" s="1" customFormat="1" ht="34" customHeight="1" spans="1:10">
      <c r="A226" s="149">
        <v>6</v>
      </c>
      <c r="B226" s="150" t="s">
        <v>232</v>
      </c>
      <c r="C226" s="150" t="s">
        <v>88</v>
      </c>
      <c r="D226" s="151" t="s">
        <v>953</v>
      </c>
      <c r="E226" s="145" t="s">
        <v>618</v>
      </c>
      <c r="F226" s="146">
        <v>5</v>
      </c>
      <c r="G226" s="152">
        <v>5</v>
      </c>
      <c r="H226" s="152"/>
      <c r="I226" s="149" t="s">
        <v>619</v>
      </c>
      <c r="J226" s="136"/>
    </row>
    <row r="227" s="1" customFormat="1" ht="34" customHeight="1" spans="1:10">
      <c r="A227" s="149">
        <v>7</v>
      </c>
      <c r="B227" s="150" t="s">
        <v>232</v>
      </c>
      <c r="C227" s="150" t="s">
        <v>642</v>
      </c>
      <c r="D227" s="151" t="s">
        <v>954</v>
      </c>
      <c r="E227" s="145" t="s">
        <v>618</v>
      </c>
      <c r="F227" s="146">
        <v>4</v>
      </c>
      <c r="G227" s="152">
        <v>4</v>
      </c>
      <c r="H227" s="152"/>
      <c r="I227" s="149" t="s">
        <v>619</v>
      </c>
      <c r="J227" s="136"/>
    </row>
    <row r="228" s="1" customFormat="1" ht="34" customHeight="1" spans="1:10">
      <c r="A228" s="149">
        <v>8</v>
      </c>
      <c r="B228" s="150" t="s">
        <v>232</v>
      </c>
      <c r="C228" s="150" t="s">
        <v>634</v>
      </c>
      <c r="D228" s="151" t="s">
        <v>955</v>
      </c>
      <c r="E228" s="145" t="s">
        <v>618</v>
      </c>
      <c r="F228" s="146">
        <v>5</v>
      </c>
      <c r="G228" s="152">
        <v>5</v>
      </c>
      <c r="H228" s="152"/>
      <c r="I228" s="149" t="s">
        <v>619</v>
      </c>
      <c r="J228" s="136"/>
    </row>
    <row r="229" s="1" customFormat="1" ht="34" customHeight="1" spans="1:10">
      <c r="A229" s="149">
        <v>9</v>
      </c>
      <c r="B229" s="150" t="s">
        <v>232</v>
      </c>
      <c r="C229" s="150" t="s">
        <v>712</v>
      </c>
      <c r="D229" s="151" t="s">
        <v>956</v>
      </c>
      <c r="E229" s="145" t="s">
        <v>618</v>
      </c>
      <c r="F229" s="146">
        <v>4</v>
      </c>
      <c r="G229" s="152">
        <v>4</v>
      </c>
      <c r="H229" s="152"/>
      <c r="I229" s="149" t="s">
        <v>619</v>
      </c>
      <c r="J229" s="136"/>
    </row>
    <row r="230" s="1" customFormat="1" ht="34" customHeight="1" spans="1:10">
      <c r="A230" s="149">
        <v>10</v>
      </c>
      <c r="B230" s="150" t="s">
        <v>232</v>
      </c>
      <c r="C230" s="150" t="s">
        <v>957</v>
      </c>
      <c r="D230" s="151" t="s">
        <v>958</v>
      </c>
      <c r="E230" s="145" t="s">
        <v>618</v>
      </c>
      <c r="F230" s="146">
        <v>3</v>
      </c>
      <c r="G230" s="152">
        <v>3</v>
      </c>
      <c r="H230" s="152"/>
      <c r="I230" s="149" t="s">
        <v>619</v>
      </c>
      <c r="J230" s="136"/>
    </row>
    <row r="231" s="1" customFormat="1" ht="29" customHeight="1" spans="1:10">
      <c r="A231" s="149">
        <v>11</v>
      </c>
      <c r="B231" s="150" t="s">
        <v>232</v>
      </c>
      <c r="C231" s="150" t="s">
        <v>97</v>
      </c>
      <c r="D231" s="151" t="s">
        <v>959</v>
      </c>
      <c r="E231" s="145" t="s">
        <v>618</v>
      </c>
      <c r="F231" s="146">
        <v>3</v>
      </c>
      <c r="G231" s="152">
        <v>3</v>
      </c>
      <c r="H231" s="152"/>
      <c r="I231" s="149" t="s">
        <v>619</v>
      </c>
      <c r="J231" s="136"/>
    </row>
    <row r="232" s="1" customFormat="1" ht="22.5" customHeight="1" spans="1:10">
      <c r="A232" s="149">
        <v>12</v>
      </c>
      <c r="B232" s="150" t="s">
        <v>232</v>
      </c>
      <c r="C232" s="150" t="s">
        <v>690</v>
      </c>
      <c r="D232" s="151" t="s">
        <v>960</v>
      </c>
      <c r="E232" s="145" t="s">
        <v>618</v>
      </c>
      <c r="F232" s="146">
        <v>3</v>
      </c>
      <c r="G232" s="152">
        <v>3</v>
      </c>
      <c r="H232" s="152"/>
      <c r="I232" s="149" t="s">
        <v>619</v>
      </c>
      <c r="J232" s="136"/>
    </row>
    <row r="233" s="1" customFormat="1" ht="22.5" customHeight="1" spans="1:10">
      <c r="A233" s="149">
        <v>13</v>
      </c>
      <c r="B233" s="150" t="s">
        <v>232</v>
      </c>
      <c r="C233" s="150" t="s">
        <v>90</v>
      </c>
      <c r="D233" s="151" t="s">
        <v>961</v>
      </c>
      <c r="E233" s="145" t="s">
        <v>618</v>
      </c>
      <c r="F233" s="146">
        <v>2</v>
      </c>
      <c r="G233" s="152">
        <v>2</v>
      </c>
      <c r="H233" s="152"/>
      <c r="I233" s="149" t="s">
        <v>619</v>
      </c>
      <c r="J233" s="136"/>
    </row>
    <row r="234" s="1" customFormat="1" ht="114" customHeight="1" spans="1:10">
      <c r="A234" s="143" t="s">
        <v>64</v>
      </c>
      <c r="B234" s="143" t="s">
        <v>201</v>
      </c>
      <c r="C234" s="143"/>
      <c r="D234" s="144" t="s">
        <v>962</v>
      </c>
      <c r="E234" s="145"/>
      <c r="F234" s="146">
        <v>78</v>
      </c>
      <c r="G234" s="146">
        <v>78</v>
      </c>
      <c r="H234" s="146"/>
      <c r="I234" s="149"/>
      <c r="J234" s="148" t="s">
        <v>963</v>
      </c>
    </row>
    <row r="235" s="1" customFormat="1" ht="22.5" customHeight="1" spans="1:10">
      <c r="A235" s="149">
        <v>1</v>
      </c>
      <c r="B235" s="150" t="s">
        <v>201</v>
      </c>
      <c r="C235" s="150" t="s">
        <v>26</v>
      </c>
      <c r="D235" s="151" t="s">
        <v>964</v>
      </c>
      <c r="E235" s="145" t="s">
        <v>618</v>
      </c>
      <c r="F235" s="152">
        <v>6</v>
      </c>
      <c r="G235" s="152">
        <v>6</v>
      </c>
      <c r="H235" s="152"/>
      <c r="I235" s="149" t="s">
        <v>619</v>
      </c>
      <c r="J235" s="136"/>
    </row>
    <row r="236" s="1" customFormat="1" ht="22.5" customHeight="1" spans="1:10">
      <c r="A236" s="149">
        <v>2</v>
      </c>
      <c r="B236" s="150" t="s">
        <v>201</v>
      </c>
      <c r="C236" s="150" t="s">
        <v>646</v>
      </c>
      <c r="D236" s="151" t="s">
        <v>965</v>
      </c>
      <c r="E236" s="145" t="s">
        <v>618</v>
      </c>
      <c r="F236" s="152">
        <v>5</v>
      </c>
      <c r="G236" s="152">
        <v>5</v>
      </c>
      <c r="H236" s="152"/>
      <c r="I236" s="149" t="s">
        <v>619</v>
      </c>
      <c r="J236" s="136"/>
    </row>
    <row r="237" s="1" customFormat="1" ht="22.5" customHeight="1" spans="1:10">
      <c r="A237" s="149">
        <v>3</v>
      </c>
      <c r="B237" s="150" t="s">
        <v>201</v>
      </c>
      <c r="C237" s="150" t="s">
        <v>97</v>
      </c>
      <c r="D237" s="151" t="s">
        <v>966</v>
      </c>
      <c r="E237" s="145" t="s">
        <v>618</v>
      </c>
      <c r="F237" s="152">
        <v>9</v>
      </c>
      <c r="G237" s="152">
        <v>9</v>
      </c>
      <c r="H237" s="152"/>
      <c r="I237" s="149" t="s">
        <v>619</v>
      </c>
      <c r="J237" s="136"/>
    </row>
    <row r="238" s="1" customFormat="1" ht="22.5" customHeight="1" spans="1:10">
      <c r="A238" s="149">
        <v>4</v>
      </c>
      <c r="B238" s="150" t="s">
        <v>201</v>
      </c>
      <c r="C238" s="150" t="s">
        <v>132</v>
      </c>
      <c r="D238" s="151" t="s">
        <v>967</v>
      </c>
      <c r="E238" s="145" t="s">
        <v>618</v>
      </c>
      <c r="F238" s="152">
        <v>5</v>
      </c>
      <c r="G238" s="152">
        <v>5</v>
      </c>
      <c r="H238" s="152"/>
      <c r="I238" s="149" t="s">
        <v>619</v>
      </c>
      <c r="J238" s="136"/>
    </row>
    <row r="239" s="1" customFormat="1" ht="22.5" customHeight="1" spans="1:10">
      <c r="A239" s="149">
        <v>5</v>
      </c>
      <c r="B239" s="150" t="s">
        <v>201</v>
      </c>
      <c r="C239" s="150" t="s">
        <v>631</v>
      </c>
      <c r="D239" s="151" t="s">
        <v>968</v>
      </c>
      <c r="E239" s="145" t="s">
        <v>618</v>
      </c>
      <c r="F239" s="152">
        <v>7</v>
      </c>
      <c r="G239" s="152">
        <v>7</v>
      </c>
      <c r="H239" s="152"/>
      <c r="I239" s="149" t="s">
        <v>619</v>
      </c>
      <c r="J239" s="136"/>
    </row>
    <row r="240" s="1" customFormat="1" ht="22.5" customHeight="1" spans="1:10">
      <c r="A240" s="149">
        <v>6</v>
      </c>
      <c r="B240" s="150" t="s">
        <v>201</v>
      </c>
      <c r="C240" s="150" t="s">
        <v>696</v>
      </c>
      <c r="D240" s="151" t="s">
        <v>969</v>
      </c>
      <c r="E240" s="145" t="s">
        <v>618</v>
      </c>
      <c r="F240" s="152">
        <v>3</v>
      </c>
      <c r="G240" s="152">
        <v>3</v>
      </c>
      <c r="H240" s="152"/>
      <c r="I240" s="149" t="s">
        <v>619</v>
      </c>
      <c r="J240" s="136"/>
    </row>
    <row r="241" s="1" customFormat="1" ht="34" customHeight="1" spans="1:10">
      <c r="A241" s="149">
        <v>7</v>
      </c>
      <c r="B241" s="150" t="s">
        <v>201</v>
      </c>
      <c r="C241" s="150" t="s">
        <v>88</v>
      </c>
      <c r="D241" s="151" t="s">
        <v>970</v>
      </c>
      <c r="E241" s="145" t="s">
        <v>618</v>
      </c>
      <c r="F241" s="152">
        <v>7</v>
      </c>
      <c r="G241" s="152">
        <v>7</v>
      </c>
      <c r="H241" s="152"/>
      <c r="I241" s="149" t="s">
        <v>619</v>
      </c>
      <c r="J241" s="136"/>
    </row>
    <row r="242" s="1" customFormat="1" ht="22.5" customHeight="1" spans="1:10">
      <c r="A242" s="149">
        <v>8</v>
      </c>
      <c r="B242" s="150" t="s">
        <v>201</v>
      </c>
      <c r="C242" s="150" t="s">
        <v>971</v>
      </c>
      <c r="D242" s="151" t="s">
        <v>972</v>
      </c>
      <c r="E242" s="145" t="s">
        <v>618</v>
      </c>
      <c r="F242" s="152">
        <v>3</v>
      </c>
      <c r="G242" s="152">
        <v>3</v>
      </c>
      <c r="H242" s="152"/>
      <c r="I242" s="149" t="s">
        <v>619</v>
      </c>
      <c r="J242" s="136"/>
    </row>
    <row r="243" s="1" customFormat="1" ht="22.5" customHeight="1" spans="1:10">
      <c r="A243" s="149">
        <v>9</v>
      </c>
      <c r="B243" s="150" t="s">
        <v>201</v>
      </c>
      <c r="C243" s="150" t="s">
        <v>90</v>
      </c>
      <c r="D243" s="151" t="s">
        <v>973</v>
      </c>
      <c r="E243" s="145" t="s">
        <v>618</v>
      </c>
      <c r="F243" s="152">
        <v>5</v>
      </c>
      <c r="G243" s="152">
        <v>5</v>
      </c>
      <c r="H243" s="152"/>
      <c r="I243" s="149" t="s">
        <v>619</v>
      </c>
      <c r="J243" s="136"/>
    </row>
    <row r="244" s="1" customFormat="1" ht="22.5" customHeight="1" spans="1:10">
      <c r="A244" s="149">
        <v>10</v>
      </c>
      <c r="B244" s="150" t="s">
        <v>201</v>
      </c>
      <c r="C244" s="150" t="s">
        <v>625</v>
      </c>
      <c r="D244" s="151" t="s">
        <v>974</v>
      </c>
      <c r="E244" s="145" t="s">
        <v>618</v>
      </c>
      <c r="F244" s="152">
        <v>4</v>
      </c>
      <c r="G244" s="152">
        <v>4</v>
      </c>
      <c r="H244" s="152"/>
      <c r="I244" s="149" t="s">
        <v>619</v>
      </c>
      <c r="J244" s="136"/>
    </row>
    <row r="245" s="1" customFormat="1" ht="22.5" customHeight="1" spans="1:10">
      <c r="A245" s="149">
        <v>11</v>
      </c>
      <c r="B245" s="150" t="s">
        <v>201</v>
      </c>
      <c r="C245" s="150" t="s">
        <v>57</v>
      </c>
      <c r="D245" s="151" t="s">
        <v>975</v>
      </c>
      <c r="E245" s="145" t="s">
        <v>618</v>
      </c>
      <c r="F245" s="152">
        <v>2</v>
      </c>
      <c r="G245" s="152">
        <v>2</v>
      </c>
      <c r="H245" s="152"/>
      <c r="I245" s="149" t="s">
        <v>619</v>
      </c>
      <c r="J245" s="136"/>
    </row>
    <row r="246" s="1" customFormat="1" ht="22.5" customHeight="1" spans="1:10">
      <c r="A246" s="149">
        <v>12</v>
      </c>
      <c r="B246" s="150" t="s">
        <v>201</v>
      </c>
      <c r="C246" s="150" t="s">
        <v>780</v>
      </c>
      <c r="D246" s="151" t="s">
        <v>976</v>
      </c>
      <c r="E246" s="145" t="s">
        <v>618</v>
      </c>
      <c r="F246" s="152">
        <v>2</v>
      </c>
      <c r="G246" s="152">
        <v>2</v>
      </c>
      <c r="H246" s="152"/>
      <c r="I246" s="149" t="s">
        <v>619</v>
      </c>
      <c r="J246" s="136"/>
    </row>
    <row r="247" s="1" customFormat="1" ht="22.5" customHeight="1" spans="1:10">
      <c r="A247" s="149">
        <v>13</v>
      </c>
      <c r="B247" s="150" t="s">
        <v>201</v>
      </c>
      <c r="C247" s="150" t="s">
        <v>667</v>
      </c>
      <c r="D247" s="151" t="s">
        <v>977</v>
      </c>
      <c r="E247" s="145" t="s">
        <v>618</v>
      </c>
      <c r="F247" s="152">
        <v>2</v>
      </c>
      <c r="G247" s="152">
        <v>2</v>
      </c>
      <c r="H247" s="152"/>
      <c r="I247" s="149" t="s">
        <v>619</v>
      </c>
      <c r="J247" s="136"/>
    </row>
    <row r="248" s="1" customFormat="1" ht="22.5" customHeight="1" spans="1:10">
      <c r="A248" s="149">
        <v>14</v>
      </c>
      <c r="B248" s="150" t="s">
        <v>201</v>
      </c>
      <c r="C248" s="150" t="s">
        <v>978</v>
      </c>
      <c r="D248" s="151" t="s">
        <v>979</v>
      </c>
      <c r="E248" s="145" t="s">
        <v>618</v>
      </c>
      <c r="F248" s="152">
        <v>2</v>
      </c>
      <c r="G248" s="152">
        <v>2</v>
      </c>
      <c r="H248" s="152"/>
      <c r="I248" s="149" t="s">
        <v>619</v>
      </c>
      <c r="J248" s="136"/>
    </row>
    <row r="249" s="1" customFormat="1" ht="22.5" customHeight="1" spans="1:10">
      <c r="A249" s="149">
        <v>15</v>
      </c>
      <c r="B249" s="150" t="s">
        <v>201</v>
      </c>
      <c r="C249" s="150" t="s">
        <v>980</v>
      </c>
      <c r="D249" s="151" t="s">
        <v>981</v>
      </c>
      <c r="E249" s="145" t="s">
        <v>618</v>
      </c>
      <c r="F249" s="152">
        <v>2</v>
      </c>
      <c r="G249" s="152">
        <v>2</v>
      </c>
      <c r="H249" s="152"/>
      <c r="I249" s="149" t="s">
        <v>619</v>
      </c>
      <c r="J249" s="136"/>
    </row>
    <row r="250" s="1" customFormat="1" ht="22.5" customHeight="1" spans="1:10">
      <c r="A250" s="149">
        <v>16</v>
      </c>
      <c r="B250" s="150" t="s">
        <v>201</v>
      </c>
      <c r="C250" s="150" t="s">
        <v>47</v>
      </c>
      <c r="D250" s="151" t="s">
        <v>982</v>
      </c>
      <c r="E250" s="145" t="s">
        <v>618</v>
      </c>
      <c r="F250" s="152">
        <v>5</v>
      </c>
      <c r="G250" s="152">
        <v>5</v>
      </c>
      <c r="H250" s="152"/>
      <c r="I250" s="149" t="s">
        <v>619</v>
      </c>
      <c r="J250" s="136"/>
    </row>
    <row r="251" s="1" customFormat="1" ht="22.5" customHeight="1" spans="1:10">
      <c r="A251" s="149">
        <v>17</v>
      </c>
      <c r="B251" s="150" t="s">
        <v>201</v>
      </c>
      <c r="C251" s="150" t="s">
        <v>642</v>
      </c>
      <c r="D251" s="151" t="s">
        <v>983</v>
      </c>
      <c r="E251" s="145" t="s">
        <v>618</v>
      </c>
      <c r="F251" s="152">
        <v>4</v>
      </c>
      <c r="G251" s="152">
        <v>4</v>
      </c>
      <c r="H251" s="152"/>
      <c r="I251" s="149" t="s">
        <v>619</v>
      </c>
      <c r="J251" s="136"/>
    </row>
    <row r="252" s="1" customFormat="1" ht="22.5" customHeight="1" spans="1:10">
      <c r="A252" s="149">
        <v>18</v>
      </c>
      <c r="B252" s="150" t="s">
        <v>201</v>
      </c>
      <c r="C252" s="150" t="s">
        <v>35</v>
      </c>
      <c r="D252" s="151" t="s">
        <v>984</v>
      </c>
      <c r="E252" s="145" t="s">
        <v>618</v>
      </c>
      <c r="F252" s="152">
        <v>4</v>
      </c>
      <c r="G252" s="152">
        <v>4</v>
      </c>
      <c r="H252" s="152"/>
      <c r="I252" s="149" t="s">
        <v>619</v>
      </c>
      <c r="J252" s="136"/>
    </row>
    <row r="253" s="1" customFormat="1" ht="22.5" customHeight="1" spans="1:10">
      <c r="A253" s="149">
        <v>19</v>
      </c>
      <c r="B253" s="150" t="s">
        <v>201</v>
      </c>
      <c r="C253" s="150" t="s">
        <v>538</v>
      </c>
      <c r="D253" s="151" t="s">
        <v>985</v>
      </c>
      <c r="E253" s="145" t="s">
        <v>618</v>
      </c>
      <c r="F253" s="152">
        <v>1</v>
      </c>
      <c r="G253" s="152">
        <v>1</v>
      </c>
      <c r="H253" s="152"/>
      <c r="I253" s="149" t="s">
        <v>619</v>
      </c>
      <c r="J253" s="136"/>
    </row>
    <row r="254" s="1" customFormat="1" ht="127.5" customHeight="1" spans="1:10">
      <c r="A254" s="143" t="s">
        <v>77</v>
      </c>
      <c r="B254" s="143" t="s">
        <v>253</v>
      </c>
      <c r="C254" s="144"/>
      <c r="D254" s="144" t="s">
        <v>986</v>
      </c>
      <c r="E254" s="145"/>
      <c r="F254" s="146">
        <v>23</v>
      </c>
      <c r="G254" s="146">
        <v>23</v>
      </c>
      <c r="H254" s="146"/>
      <c r="I254" s="149"/>
      <c r="J254" s="148" t="s">
        <v>987</v>
      </c>
    </row>
    <row r="255" s="1" customFormat="1" ht="22.5" customHeight="1" spans="1:10">
      <c r="A255" s="149">
        <v>1</v>
      </c>
      <c r="B255" s="150" t="s">
        <v>253</v>
      </c>
      <c r="C255" s="150" t="s">
        <v>667</v>
      </c>
      <c r="D255" s="151" t="s">
        <v>988</v>
      </c>
      <c r="E255" s="145" t="s">
        <v>618</v>
      </c>
      <c r="F255" s="152">
        <v>2</v>
      </c>
      <c r="G255" s="152">
        <v>2</v>
      </c>
      <c r="H255" s="152"/>
      <c r="I255" s="149" t="s">
        <v>619</v>
      </c>
      <c r="J255" s="136"/>
    </row>
    <row r="256" s="1" customFormat="1" ht="22.5" customHeight="1" spans="1:10">
      <c r="A256" s="149">
        <v>2</v>
      </c>
      <c r="B256" s="150" t="s">
        <v>253</v>
      </c>
      <c r="C256" s="150" t="s">
        <v>989</v>
      </c>
      <c r="D256" s="151" t="s">
        <v>990</v>
      </c>
      <c r="E256" s="145" t="s">
        <v>618</v>
      </c>
      <c r="F256" s="152">
        <v>2</v>
      </c>
      <c r="G256" s="152">
        <v>2</v>
      </c>
      <c r="H256" s="152"/>
      <c r="I256" s="149" t="s">
        <v>619</v>
      </c>
      <c r="J256" s="136"/>
    </row>
    <row r="257" s="1" customFormat="1" ht="32" customHeight="1" spans="1:10">
      <c r="A257" s="149">
        <v>3</v>
      </c>
      <c r="B257" s="150" t="s">
        <v>253</v>
      </c>
      <c r="C257" s="150" t="s">
        <v>110</v>
      </c>
      <c r="D257" s="151" t="s">
        <v>991</v>
      </c>
      <c r="E257" s="145" t="s">
        <v>618</v>
      </c>
      <c r="F257" s="152">
        <v>1</v>
      </c>
      <c r="G257" s="152">
        <v>1</v>
      </c>
      <c r="H257" s="152"/>
      <c r="I257" s="149" t="s">
        <v>619</v>
      </c>
      <c r="J257" s="136"/>
    </row>
    <row r="258" s="1" customFormat="1" ht="22.5" customHeight="1" spans="1:10">
      <c r="A258" s="149">
        <v>4</v>
      </c>
      <c r="B258" s="150" t="s">
        <v>253</v>
      </c>
      <c r="C258" s="150" t="s">
        <v>992</v>
      </c>
      <c r="D258" s="151" t="s">
        <v>993</v>
      </c>
      <c r="E258" s="145" t="s">
        <v>618</v>
      </c>
      <c r="F258" s="152">
        <v>2</v>
      </c>
      <c r="G258" s="152">
        <v>2</v>
      </c>
      <c r="H258" s="152"/>
      <c r="I258" s="149" t="s">
        <v>619</v>
      </c>
      <c r="J258" s="136"/>
    </row>
    <row r="259" s="1" customFormat="1" ht="32" customHeight="1" spans="1:10">
      <c r="A259" s="149">
        <v>5</v>
      </c>
      <c r="B259" s="150" t="s">
        <v>253</v>
      </c>
      <c r="C259" s="150" t="s">
        <v>994</v>
      </c>
      <c r="D259" s="151" t="s">
        <v>995</v>
      </c>
      <c r="E259" s="145" t="s">
        <v>618</v>
      </c>
      <c r="F259" s="152">
        <v>2</v>
      </c>
      <c r="G259" s="152">
        <v>2</v>
      </c>
      <c r="H259" s="152"/>
      <c r="I259" s="149" t="s">
        <v>619</v>
      </c>
      <c r="J259" s="136"/>
    </row>
    <row r="260" s="1" customFormat="1" ht="22.5" customHeight="1" spans="1:10">
      <c r="A260" s="149">
        <v>6</v>
      </c>
      <c r="B260" s="150" t="s">
        <v>253</v>
      </c>
      <c r="C260" s="150" t="s">
        <v>52</v>
      </c>
      <c r="D260" s="151" t="s">
        <v>996</v>
      </c>
      <c r="E260" s="145" t="s">
        <v>618</v>
      </c>
      <c r="F260" s="152">
        <v>2</v>
      </c>
      <c r="G260" s="152">
        <v>2</v>
      </c>
      <c r="H260" s="152"/>
      <c r="I260" s="149" t="s">
        <v>619</v>
      </c>
      <c r="J260" s="136"/>
    </row>
    <row r="261" s="1" customFormat="1" ht="22.5" customHeight="1" spans="1:10">
      <c r="A261" s="149">
        <v>7</v>
      </c>
      <c r="B261" s="150" t="s">
        <v>253</v>
      </c>
      <c r="C261" s="150" t="s">
        <v>997</v>
      </c>
      <c r="D261" s="151" t="s">
        <v>998</v>
      </c>
      <c r="E261" s="145" t="s">
        <v>618</v>
      </c>
      <c r="F261" s="152">
        <v>1</v>
      </c>
      <c r="G261" s="152">
        <v>1</v>
      </c>
      <c r="H261" s="152"/>
      <c r="I261" s="149" t="s">
        <v>619</v>
      </c>
      <c r="J261" s="136"/>
    </row>
    <row r="262" s="1" customFormat="1" ht="22.5" customHeight="1" spans="1:10">
      <c r="A262" s="149">
        <v>8</v>
      </c>
      <c r="B262" s="150" t="s">
        <v>253</v>
      </c>
      <c r="C262" s="150" t="s">
        <v>642</v>
      </c>
      <c r="D262" s="151" t="s">
        <v>999</v>
      </c>
      <c r="E262" s="145" t="s">
        <v>618</v>
      </c>
      <c r="F262" s="152">
        <v>1</v>
      </c>
      <c r="G262" s="152">
        <v>1</v>
      </c>
      <c r="H262" s="152"/>
      <c r="I262" s="149" t="s">
        <v>619</v>
      </c>
      <c r="J262" s="136"/>
    </row>
    <row r="263" s="1" customFormat="1" ht="22.5" customHeight="1" spans="1:10">
      <c r="A263" s="149">
        <v>9</v>
      </c>
      <c r="B263" s="150" t="s">
        <v>253</v>
      </c>
      <c r="C263" s="150" t="s">
        <v>636</v>
      </c>
      <c r="D263" s="151" t="s">
        <v>1000</v>
      </c>
      <c r="E263" s="145" t="s">
        <v>618</v>
      </c>
      <c r="F263" s="152">
        <v>2</v>
      </c>
      <c r="G263" s="152">
        <v>2</v>
      </c>
      <c r="H263" s="152"/>
      <c r="I263" s="149" t="s">
        <v>619</v>
      </c>
      <c r="J263" s="136"/>
    </row>
    <row r="264" s="1" customFormat="1" ht="22.5" customHeight="1" spans="1:10">
      <c r="A264" s="149">
        <v>10</v>
      </c>
      <c r="B264" s="150" t="s">
        <v>253</v>
      </c>
      <c r="C264" s="150" t="s">
        <v>625</v>
      </c>
      <c r="D264" s="151" t="s">
        <v>1001</v>
      </c>
      <c r="E264" s="145" t="s">
        <v>618</v>
      </c>
      <c r="F264" s="152">
        <v>5</v>
      </c>
      <c r="G264" s="152">
        <v>5</v>
      </c>
      <c r="H264" s="152"/>
      <c r="I264" s="149" t="s">
        <v>619</v>
      </c>
      <c r="J264" s="136"/>
    </row>
    <row r="265" s="1" customFormat="1" ht="22.5" customHeight="1" spans="1:10">
      <c r="A265" s="149">
        <v>11</v>
      </c>
      <c r="B265" s="150" t="s">
        <v>253</v>
      </c>
      <c r="C265" s="150" t="s">
        <v>90</v>
      </c>
      <c r="D265" s="151" t="s">
        <v>1002</v>
      </c>
      <c r="E265" s="145" t="s">
        <v>618</v>
      </c>
      <c r="F265" s="152">
        <v>1</v>
      </c>
      <c r="G265" s="152">
        <v>1</v>
      </c>
      <c r="H265" s="152"/>
      <c r="I265" s="149" t="s">
        <v>619</v>
      </c>
      <c r="J265" s="136"/>
    </row>
    <row r="266" s="1" customFormat="1" ht="22.5" customHeight="1" spans="1:10">
      <c r="A266" s="149">
        <v>12</v>
      </c>
      <c r="B266" s="150" t="s">
        <v>253</v>
      </c>
      <c r="C266" s="150" t="s">
        <v>978</v>
      </c>
      <c r="D266" s="151" t="s">
        <v>1003</v>
      </c>
      <c r="E266" s="145" t="s">
        <v>618</v>
      </c>
      <c r="F266" s="152">
        <v>1</v>
      </c>
      <c r="G266" s="152">
        <v>1</v>
      </c>
      <c r="H266" s="152"/>
      <c r="I266" s="149" t="s">
        <v>619</v>
      </c>
      <c r="J266" s="136"/>
    </row>
    <row r="267" s="1" customFormat="1" ht="22.5" customHeight="1" spans="1:10">
      <c r="A267" s="149">
        <v>13</v>
      </c>
      <c r="B267" s="150" t="s">
        <v>253</v>
      </c>
      <c r="C267" s="150" t="s">
        <v>538</v>
      </c>
      <c r="D267" s="151" t="s">
        <v>1004</v>
      </c>
      <c r="E267" s="145" t="s">
        <v>618</v>
      </c>
      <c r="F267" s="152">
        <v>1</v>
      </c>
      <c r="G267" s="152">
        <v>1</v>
      </c>
      <c r="H267" s="152"/>
      <c r="I267" s="149" t="s">
        <v>619</v>
      </c>
      <c r="J267" s="136"/>
    </row>
    <row r="268" s="1" customFormat="1" ht="114" customHeight="1" spans="1:10">
      <c r="A268" s="143" t="s">
        <v>99</v>
      </c>
      <c r="B268" s="143" t="s">
        <v>243</v>
      </c>
      <c r="C268" s="144"/>
      <c r="D268" s="144" t="s">
        <v>1005</v>
      </c>
      <c r="E268" s="153"/>
      <c r="F268" s="146">
        <v>15</v>
      </c>
      <c r="G268" s="146">
        <v>15</v>
      </c>
      <c r="H268" s="146"/>
      <c r="I268" s="149"/>
      <c r="J268" s="154" t="s">
        <v>1006</v>
      </c>
    </row>
    <row r="269" s="1" customFormat="1" ht="22.5" customHeight="1" spans="1:10">
      <c r="A269" s="149">
        <v>1</v>
      </c>
      <c r="B269" s="150" t="s">
        <v>243</v>
      </c>
      <c r="C269" s="150" t="s">
        <v>1007</v>
      </c>
      <c r="D269" s="151" t="s">
        <v>1008</v>
      </c>
      <c r="E269" s="145" t="s">
        <v>618</v>
      </c>
      <c r="F269" s="152">
        <v>3</v>
      </c>
      <c r="G269" s="152">
        <v>3</v>
      </c>
      <c r="H269" s="152"/>
      <c r="I269" s="149" t="s">
        <v>619</v>
      </c>
      <c r="J269" s="136"/>
    </row>
    <row r="270" s="1" customFormat="1" ht="22.5" customHeight="1" spans="1:10">
      <c r="A270" s="149">
        <v>2</v>
      </c>
      <c r="B270" s="150" t="s">
        <v>243</v>
      </c>
      <c r="C270" s="150" t="s">
        <v>71</v>
      </c>
      <c r="D270" s="151" t="s">
        <v>1009</v>
      </c>
      <c r="E270" s="145" t="s">
        <v>618</v>
      </c>
      <c r="F270" s="152">
        <v>1</v>
      </c>
      <c r="G270" s="152">
        <v>1</v>
      </c>
      <c r="H270" s="152"/>
      <c r="I270" s="149" t="s">
        <v>619</v>
      </c>
      <c r="J270" s="136"/>
    </row>
    <row r="271" s="1" customFormat="1" ht="22.5" customHeight="1" spans="1:10">
      <c r="A271" s="149">
        <v>3</v>
      </c>
      <c r="B271" s="150" t="s">
        <v>243</v>
      </c>
      <c r="C271" s="150" t="s">
        <v>1010</v>
      </c>
      <c r="D271" s="151" t="s">
        <v>1011</v>
      </c>
      <c r="E271" s="145" t="s">
        <v>618</v>
      </c>
      <c r="F271" s="152">
        <v>1</v>
      </c>
      <c r="G271" s="152">
        <v>1</v>
      </c>
      <c r="H271" s="152"/>
      <c r="I271" s="149" t="s">
        <v>619</v>
      </c>
      <c r="J271" s="136"/>
    </row>
    <row r="272" s="1" customFormat="1" ht="22.5" customHeight="1" spans="1:10">
      <c r="A272" s="149">
        <v>4</v>
      </c>
      <c r="B272" s="150" t="s">
        <v>243</v>
      </c>
      <c r="C272" s="150" t="s">
        <v>644</v>
      </c>
      <c r="D272" s="151" t="s">
        <v>1012</v>
      </c>
      <c r="E272" s="145" t="s">
        <v>618</v>
      </c>
      <c r="F272" s="152">
        <v>1</v>
      </c>
      <c r="G272" s="152">
        <v>1</v>
      </c>
      <c r="H272" s="152"/>
      <c r="I272" s="149" t="s">
        <v>619</v>
      </c>
      <c r="J272" s="136"/>
    </row>
    <row r="273" s="1" customFormat="1" ht="22.5" customHeight="1" spans="1:10">
      <c r="A273" s="149">
        <v>5</v>
      </c>
      <c r="B273" s="150" t="s">
        <v>243</v>
      </c>
      <c r="C273" s="150" t="s">
        <v>35</v>
      </c>
      <c r="D273" s="151" t="s">
        <v>1013</v>
      </c>
      <c r="E273" s="145" t="s">
        <v>618</v>
      </c>
      <c r="F273" s="152">
        <v>1</v>
      </c>
      <c r="G273" s="152">
        <v>1</v>
      </c>
      <c r="H273" s="152"/>
      <c r="I273" s="149" t="s">
        <v>619</v>
      </c>
      <c r="J273" s="136"/>
    </row>
    <row r="274" s="1" customFormat="1" ht="22.5" customHeight="1" spans="1:10">
      <c r="A274" s="149">
        <v>6</v>
      </c>
      <c r="B274" s="150" t="s">
        <v>243</v>
      </c>
      <c r="C274" s="150" t="s">
        <v>1014</v>
      </c>
      <c r="D274" s="151" t="s">
        <v>1015</v>
      </c>
      <c r="E274" s="145" t="s">
        <v>618</v>
      </c>
      <c r="F274" s="152">
        <v>1</v>
      </c>
      <c r="G274" s="152">
        <v>1</v>
      </c>
      <c r="H274" s="152"/>
      <c r="I274" s="149" t="s">
        <v>619</v>
      </c>
      <c r="J274" s="136"/>
    </row>
    <row r="275" s="1" customFormat="1" ht="22.5" customHeight="1" spans="1:10">
      <c r="A275" s="149">
        <v>7</v>
      </c>
      <c r="B275" s="150" t="s">
        <v>243</v>
      </c>
      <c r="C275" s="150" t="s">
        <v>642</v>
      </c>
      <c r="D275" s="151" t="s">
        <v>1016</v>
      </c>
      <c r="E275" s="145" t="s">
        <v>618</v>
      </c>
      <c r="F275" s="152">
        <v>1</v>
      </c>
      <c r="G275" s="152">
        <v>1</v>
      </c>
      <c r="H275" s="152"/>
      <c r="I275" s="149" t="s">
        <v>619</v>
      </c>
      <c r="J275" s="136"/>
    </row>
    <row r="276" s="1" customFormat="1" ht="22.5" customHeight="1" spans="1:10">
      <c r="A276" s="149">
        <v>8</v>
      </c>
      <c r="B276" s="150" t="s">
        <v>243</v>
      </c>
      <c r="C276" s="150" t="s">
        <v>636</v>
      </c>
      <c r="D276" s="151" t="s">
        <v>1017</v>
      </c>
      <c r="E276" s="145" t="s">
        <v>618</v>
      </c>
      <c r="F276" s="152">
        <v>1</v>
      </c>
      <c r="G276" s="152">
        <v>1</v>
      </c>
      <c r="H276" s="152"/>
      <c r="I276" s="149" t="s">
        <v>619</v>
      </c>
      <c r="J276" s="136"/>
    </row>
    <row r="277" s="1" customFormat="1" ht="22.5" customHeight="1" spans="1:10">
      <c r="A277" s="149">
        <v>9</v>
      </c>
      <c r="B277" s="150" t="s">
        <v>243</v>
      </c>
      <c r="C277" s="150" t="s">
        <v>715</v>
      </c>
      <c r="D277" s="151" t="s">
        <v>1018</v>
      </c>
      <c r="E277" s="145" t="s">
        <v>618</v>
      </c>
      <c r="F277" s="152">
        <v>1</v>
      </c>
      <c r="G277" s="152">
        <v>1</v>
      </c>
      <c r="H277" s="152"/>
      <c r="I277" s="149" t="s">
        <v>619</v>
      </c>
      <c r="J277" s="136"/>
    </row>
    <row r="278" s="1" customFormat="1" ht="22.5" customHeight="1" spans="1:10">
      <c r="A278" s="149">
        <v>10</v>
      </c>
      <c r="B278" s="150" t="s">
        <v>243</v>
      </c>
      <c r="C278" s="150" t="s">
        <v>625</v>
      </c>
      <c r="D278" s="151" t="s">
        <v>1019</v>
      </c>
      <c r="E278" s="145" t="s">
        <v>618</v>
      </c>
      <c r="F278" s="152">
        <v>1</v>
      </c>
      <c r="G278" s="152">
        <v>1</v>
      </c>
      <c r="H278" s="152"/>
      <c r="I278" s="149" t="s">
        <v>619</v>
      </c>
      <c r="J278" s="136"/>
    </row>
    <row r="279" s="1" customFormat="1" ht="22.5" customHeight="1" spans="1:10">
      <c r="A279" s="149">
        <v>11</v>
      </c>
      <c r="B279" s="150" t="s">
        <v>243</v>
      </c>
      <c r="C279" s="150" t="s">
        <v>57</v>
      </c>
      <c r="D279" s="151" t="s">
        <v>1020</v>
      </c>
      <c r="E279" s="145" t="s">
        <v>618</v>
      </c>
      <c r="F279" s="152">
        <v>1</v>
      </c>
      <c r="G279" s="152">
        <v>1</v>
      </c>
      <c r="H279" s="152"/>
      <c r="I279" s="149" t="s">
        <v>619</v>
      </c>
      <c r="J279" s="136"/>
    </row>
    <row r="280" s="1" customFormat="1" ht="22.5" customHeight="1" spans="1:10">
      <c r="A280" s="149">
        <v>12</v>
      </c>
      <c r="B280" s="150" t="s">
        <v>243</v>
      </c>
      <c r="C280" s="150" t="s">
        <v>1021</v>
      </c>
      <c r="D280" s="151" t="s">
        <v>1022</v>
      </c>
      <c r="E280" s="145" t="s">
        <v>618</v>
      </c>
      <c r="F280" s="152">
        <v>1</v>
      </c>
      <c r="G280" s="152">
        <v>1</v>
      </c>
      <c r="H280" s="152"/>
      <c r="I280" s="149" t="s">
        <v>619</v>
      </c>
      <c r="J280" s="136"/>
    </row>
    <row r="281" s="1" customFormat="1" ht="22.5" customHeight="1" spans="1:10">
      <c r="A281" s="149">
        <v>13</v>
      </c>
      <c r="B281" s="150" t="s">
        <v>243</v>
      </c>
      <c r="C281" s="150" t="s">
        <v>90</v>
      </c>
      <c r="D281" s="151" t="s">
        <v>1023</v>
      </c>
      <c r="E281" s="145" t="s">
        <v>618</v>
      </c>
      <c r="F281" s="152">
        <v>1</v>
      </c>
      <c r="G281" s="152">
        <v>1</v>
      </c>
      <c r="H281" s="152"/>
      <c r="I281" s="149" t="s">
        <v>619</v>
      </c>
      <c r="J281" s="136"/>
    </row>
    <row r="282" s="1" customFormat="1" ht="170.25" customHeight="1" spans="1:10">
      <c r="A282" s="143" t="s">
        <v>112</v>
      </c>
      <c r="B282" s="143" t="s">
        <v>1024</v>
      </c>
      <c r="C282" s="144"/>
      <c r="D282" s="144" t="s">
        <v>1025</v>
      </c>
      <c r="E282" s="145"/>
      <c r="F282" s="146">
        <v>21</v>
      </c>
      <c r="G282" s="146">
        <v>21</v>
      </c>
      <c r="H282" s="146"/>
      <c r="I282" s="149"/>
      <c r="J282" s="148" t="s">
        <v>1026</v>
      </c>
    </row>
    <row r="283" s="1" customFormat="1" ht="22.5" customHeight="1" spans="1:10">
      <c r="A283" s="149">
        <v>1</v>
      </c>
      <c r="B283" s="150" t="s">
        <v>1024</v>
      </c>
      <c r="C283" s="150" t="s">
        <v>625</v>
      </c>
      <c r="D283" s="151" t="s">
        <v>1027</v>
      </c>
      <c r="E283" s="145" t="s">
        <v>618</v>
      </c>
      <c r="F283" s="152">
        <v>2</v>
      </c>
      <c r="G283" s="152">
        <v>2</v>
      </c>
      <c r="H283" s="152"/>
      <c r="I283" s="149" t="s">
        <v>619</v>
      </c>
      <c r="J283" s="136"/>
    </row>
    <row r="284" s="1" customFormat="1" ht="22.5" customHeight="1" spans="1:10">
      <c r="A284" s="149">
        <v>2</v>
      </c>
      <c r="B284" s="150" t="s">
        <v>1024</v>
      </c>
      <c r="C284" s="150" t="s">
        <v>1028</v>
      </c>
      <c r="D284" s="151" t="s">
        <v>1029</v>
      </c>
      <c r="E284" s="145" t="s">
        <v>618</v>
      </c>
      <c r="F284" s="152">
        <v>3</v>
      </c>
      <c r="G284" s="152">
        <v>3</v>
      </c>
      <c r="H284" s="152"/>
      <c r="I284" s="149" t="s">
        <v>619</v>
      </c>
      <c r="J284" s="136"/>
    </row>
    <row r="285" s="1" customFormat="1" ht="35" customHeight="1" spans="1:10">
      <c r="A285" s="149">
        <v>3</v>
      </c>
      <c r="B285" s="150" t="s">
        <v>1024</v>
      </c>
      <c r="C285" s="150" t="s">
        <v>1030</v>
      </c>
      <c r="D285" s="151" t="s">
        <v>1031</v>
      </c>
      <c r="E285" s="145" t="s">
        <v>618</v>
      </c>
      <c r="F285" s="152">
        <v>2</v>
      </c>
      <c r="G285" s="152">
        <v>2</v>
      </c>
      <c r="H285" s="152"/>
      <c r="I285" s="149" t="s">
        <v>619</v>
      </c>
      <c r="J285" s="136"/>
    </row>
    <row r="286" s="1" customFormat="1" ht="38" customHeight="1" spans="1:10">
      <c r="A286" s="149">
        <v>4</v>
      </c>
      <c r="B286" s="150" t="s">
        <v>1024</v>
      </c>
      <c r="C286" s="150" t="s">
        <v>1032</v>
      </c>
      <c r="D286" s="151" t="s">
        <v>1033</v>
      </c>
      <c r="E286" s="145" t="s">
        <v>618</v>
      </c>
      <c r="F286" s="152">
        <v>2</v>
      </c>
      <c r="G286" s="152">
        <v>2</v>
      </c>
      <c r="H286" s="152"/>
      <c r="I286" s="149" t="s">
        <v>619</v>
      </c>
      <c r="J286" s="136"/>
    </row>
    <row r="287" s="1" customFormat="1" ht="22.5" customHeight="1" spans="1:10">
      <c r="A287" s="149">
        <v>5</v>
      </c>
      <c r="B287" s="150" t="s">
        <v>1024</v>
      </c>
      <c r="C287" s="150" t="s">
        <v>640</v>
      </c>
      <c r="D287" s="151" t="s">
        <v>1034</v>
      </c>
      <c r="E287" s="145" t="s">
        <v>618</v>
      </c>
      <c r="F287" s="152">
        <v>2</v>
      </c>
      <c r="G287" s="152">
        <v>2</v>
      </c>
      <c r="H287" s="152"/>
      <c r="I287" s="149" t="s">
        <v>619</v>
      </c>
      <c r="J287" s="136"/>
    </row>
    <row r="288" s="1" customFormat="1" ht="22.5" customHeight="1" spans="1:10">
      <c r="A288" s="149">
        <v>6</v>
      </c>
      <c r="B288" s="150" t="s">
        <v>1024</v>
      </c>
      <c r="C288" s="150" t="s">
        <v>35</v>
      </c>
      <c r="D288" s="151" t="s">
        <v>1035</v>
      </c>
      <c r="E288" s="145" t="s">
        <v>618</v>
      </c>
      <c r="F288" s="152">
        <v>2</v>
      </c>
      <c r="G288" s="152">
        <v>2</v>
      </c>
      <c r="H288" s="152"/>
      <c r="I288" s="149" t="s">
        <v>619</v>
      </c>
      <c r="J288" s="136"/>
    </row>
    <row r="289" s="1" customFormat="1" ht="22.5" customHeight="1" spans="1:10">
      <c r="A289" s="149">
        <v>7</v>
      </c>
      <c r="B289" s="150" t="s">
        <v>1024</v>
      </c>
      <c r="C289" s="150" t="s">
        <v>1014</v>
      </c>
      <c r="D289" s="151" t="s">
        <v>1036</v>
      </c>
      <c r="E289" s="145" t="s">
        <v>618</v>
      </c>
      <c r="F289" s="152">
        <v>2</v>
      </c>
      <c r="G289" s="152">
        <v>2</v>
      </c>
      <c r="H289" s="152"/>
      <c r="I289" s="149" t="s">
        <v>619</v>
      </c>
      <c r="J289" s="136"/>
    </row>
    <row r="290" s="1" customFormat="1" ht="22.5" customHeight="1" spans="1:10">
      <c r="A290" s="149">
        <v>8</v>
      </c>
      <c r="B290" s="150" t="s">
        <v>1024</v>
      </c>
      <c r="C290" s="150" t="s">
        <v>71</v>
      </c>
      <c r="D290" s="151" t="s">
        <v>1037</v>
      </c>
      <c r="E290" s="145" t="s">
        <v>618</v>
      </c>
      <c r="F290" s="152">
        <v>2</v>
      </c>
      <c r="G290" s="152">
        <v>2</v>
      </c>
      <c r="H290" s="152"/>
      <c r="I290" s="149" t="s">
        <v>619</v>
      </c>
      <c r="J290" s="136"/>
    </row>
    <row r="291" s="1" customFormat="1" ht="35" customHeight="1" spans="1:10">
      <c r="A291" s="149">
        <v>9</v>
      </c>
      <c r="B291" s="150" t="s">
        <v>1024</v>
      </c>
      <c r="C291" s="150" t="s">
        <v>88</v>
      </c>
      <c r="D291" s="151" t="s">
        <v>1038</v>
      </c>
      <c r="E291" s="145" t="s">
        <v>618</v>
      </c>
      <c r="F291" s="152">
        <v>2</v>
      </c>
      <c r="G291" s="152">
        <v>2</v>
      </c>
      <c r="H291" s="152"/>
      <c r="I291" s="149" t="s">
        <v>619</v>
      </c>
      <c r="J291" s="136"/>
    </row>
    <row r="292" s="1" customFormat="1" ht="22.5" customHeight="1" spans="1:10">
      <c r="A292" s="149">
        <v>10</v>
      </c>
      <c r="B292" s="150" t="s">
        <v>1024</v>
      </c>
      <c r="C292" s="150" t="s">
        <v>1039</v>
      </c>
      <c r="D292" s="151" t="s">
        <v>1040</v>
      </c>
      <c r="E292" s="145" t="s">
        <v>618</v>
      </c>
      <c r="F292" s="152">
        <v>2</v>
      </c>
      <c r="G292" s="152">
        <v>2</v>
      </c>
      <c r="H292" s="152"/>
      <c r="I292" s="149" t="s">
        <v>619</v>
      </c>
      <c r="J292" s="136"/>
    </row>
    <row r="293" s="1" customFormat="1" ht="72" customHeight="1" spans="1:10">
      <c r="A293" s="143" t="s">
        <v>121</v>
      </c>
      <c r="B293" s="143" t="s">
        <v>250</v>
      </c>
      <c r="C293" s="144"/>
      <c r="D293" s="144" t="s">
        <v>1041</v>
      </c>
      <c r="E293" s="145"/>
      <c r="F293" s="146">
        <v>30</v>
      </c>
      <c r="G293" s="146">
        <v>30</v>
      </c>
      <c r="H293" s="146"/>
      <c r="I293" s="149"/>
      <c r="J293" s="148" t="s">
        <v>1042</v>
      </c>
    </row>
    <row r="294" s="1" customFormat="1" ht="22.5" customHeight="1" spans="1:10">
      <c r="A294" s="149">
        <v>1</v>
      </c>
      <c r="B294" s="150" t="s">
        <v>250</v>
      </c>
      <c r="C294" s="150" t="s">
        <v>625</v>
      </c>
      <c r="D294" s="151" t="s">
        <v>1043</v>
      </c>
      <c r="E294" s="145" t="s">
        <v>618</v>
      </c>
      <c r="F294" s="152">
        <v>1</v>
      </c>
      <c r="G294" s="152">
        <v>1</v>
      </c>
      <c r="H294" s="152"/>
      <c r="I294" s="149" t="s">
        <v>619</v>
      </c>
      <c r="J294" s="136"/>
    </row>
    <row r="295" s="1" customFormat="1" ht="22.5" customHeight="1" spans="1:10">
      <c r="A295" s="149">
        <v>2</v>
      </c>
      <c r="B295" s="150" t="s">
        <v>250</v>
      </c>
      <c r="C295" s="150" t="s">
        <v>1021</v>
      </c>
      <c r="D295" s="151" t="s">
        <v>1044</v>
      </c>
      <c r="E295" s="145" t="s">
        <v>618</v>
      </c>
      <c r="F295" s="152">
        <v>1</v>
      </c>
      <c r="G295" s="152">
        <v>1</v>
      </c>
      <c r="H295" s="152"/>
      <c r="I295" s="149" t="s">
        <v>619</v>
      </c>
      <c r="J295" s="136"/>
    </row>
    <row r="296" s="1" customFormat="1" ht="22.5" customHeight="1" spans="1:10">
      <c r="A296" s="149">
        <v>3</v>
      </c>
      <c r="B296" s="150" t="s">
        <v>250</v>
      </c>
      <c r="C296" s="150" t="s">
        <v>1028</v>
      </c>
      <c r="D296" s="151" t="s">
        <v>1045</v>
      </c>
      <c r="E296" s="145" t="s">
        <v>618</v>
      </c>
      <c r="F296" s="152">
        <v>2</v>
      </c>
      <c r="G296" s="152">
        <v>2</v>
      </c>
      <c r="H296" s="152"/>
      <c r="I296" s="149" t="s">
        <v>619</v>
      </c>
      <c r="J296" s="136"/>
    </row>
    <row r="297" s="1" customFormat="1" ht="22.5" customHeight="1" spans="1:10">
      <c r="A297" s="149">
        <v>4</v>
      </c>
      <c r="B297" s="150" t="s">
        <v>250</v>
      </c>
      <c r="C297" s="150" t="s">
        <v>90</v>
      </c>
      <c r="D297" s="151" t="s">
        <v>1046</v>
      </c>
      <c r="E297" s="145" t="s">
        <v>618</v>
      </c>
      <c r="F297" s="152">
        <v>2</v>
      </c>
      <c r="G297" s="152">
        <v>2</v>
      </c>
      <c r="H297" s="152"/>
      <c r="I297" s="149" t="s">
        <v>619</v>
      </c>
      <c r="J297" s="136"/>
    </row>
    <row r="298" s="1" customFormat="1" ht="22.5" customHeight="1" spans="1:10">
      <c r="A298" s="149">
        <v>5</v>
      </c>
      <c r="B298" s="150" t="s">
        <v>250</v>
      </c>
      <c r="C298" s="150" t="s">
        <v>705</v>
      </c>
      <c r="D298" s="151" t="s">
        <v>1047</v>
      </c>
      <c r="E298" s="145" t="s">
        <v>618</v>
      </c>
      <c r="F298" s="152">
        <v>1</v>
      </c>
      <c r="G298" s="152">
        <v>1</v>
      </c>
      <c r="H298" s="152"/>
      <c r="I298" s="149" t="s">
        <v>619</v>
      </c>
      <c r="J298" s="136"/>
    </row>
    <row r="299" s="1" customFormat="1" ht="22.5" customHeight="1" spans="1:10">
      <c r="A299" s="149">
        <v>6</v>
      </c>
      <c r="B299" s="150" t="s">
        <v>250</v>
      </c>
      <c r="C299" s="150" t="s">
        <v>782</v>
      </c>
      <c r="D299" s="151" t="s">
        <v>1048</v>
      </c>
      <c r="E299" s="145" t="s">
        <v>618</v>
      </c>
      <c r="F299" s="152">
        <v>3</v>
      </c>
      <c r="G299" s="152">
        <v>3</v>
      </c>
      <c r="H299" s="152"/>
      <c r="I299" s="149" t="s">
        <v>619</v>
      </c>
      <c r="J299" s="136"/>
    </row>
    <row r="300" s="1" customFormat="1" ht="22.5" customHeight="1" spans="1:10">
      <c r="A300" s="149">
        <v>7</v>
      </c>
      <c r="B300" s="150" t="s">
        <v>250</v>
      </c>
      <c r="C300" s="150" t="s">
        <v>780</v>
      </c>
      <c r="D300" s="151" t="s">
        <v>1049</v>
      </c>
      <c r="E300" s="145" t="s">
        <v>618</v>
      </c>
      <c r="F300" s="152">
        <v>2</v>
      </c>
      <c r="G300" s="152">
        <v>2</v>
      </c>
      <c r="H300" s="152"/>
      <c r="I300" s="149" t="s">
        <v>619</v>
      </c>
      <c r="J300" s="136"/>
    </row>
    <row r="301" s="1" customFormat="1" ht="22.5" customHeight="1" spans="1:10">
      <c r="A301" s="149">
        <v>8</v>
      </c>
      <c r="B301" s="150" t="s">
        <v>250</v>
      </c>
      <c r="C301" s="150" t="s">
        <v>1050</v>
      </c>
      <c r="D301" s="151" t="s">
        <v>1051</v>
      </c>
      <c r="E301" s="145" t="s">
        <v>618</v>
      </c>
      <c r="F301" s="152">
        <v>1</v>
      </c>
      <c r="G301" s="152">
        <v>1</v>
      </c>
      <c r="H301" s="152"/>
      <c r="I301" s="149" t="s">
        <v>619</v>
      </c>
      <c r="J301" s="136"/>
    </row>
    <row r="302" s="1" customFormat="1" ht="22.5" customHeight="1" spans="1:10">
      <c r="A302" s="149">
        <v>9</v>
      </c>
      <c r="B302" s="150" t="s">
        <v>250</v>
      </c>
      <c r="C302" s="150" t="s">
        <v>634</v>
      </c>
      <c r="D302" s="151" t="s">
        <v>1052</v>
      </c>
      <c r="E302" s="145" t="s">
        <v>618</v>
      </c>
      <c r="F302" s="152">
        <v>1</v>
      </c>
      <c r="G302" s="152">
        <v>1</v>
      </c>
      <c r="H302" s="152"/>
      <c r="I302" s="149" t="s">
        <v>619</v>
      </c>
      <c r="J302" s="136"/>
    </row>
    <row r="303" s="1" customFormat="1" ht="22.5" customHeight="1" spans="1:10">
      <c r="A303" s="149">
        <v>10</v>
      </c>
      <c r="B303" s="150" t="s">
        <v>250</v>
      </c>
      <c r="C303" s="150" t="s">
        <v>35</v>
      </c>
      <c r="D303" s="151" t="s">
        <v>1053</v>
      </c>
      <c r="E303" s="145" t="s">
        <v>618</v>
      </c>
      <c r="F303" s="152">
        <v>1</v>
      </c>
      <c r="G303" s="152">
        <v>1</v>
      </c>
      <c r="H303" s="152"/>
      <c r="I303" s="149" t="s">
        <v>619</v>
      </c>
      <c r="J303" s="136"/>
    </row>
    <row r="304" s="1" customFormat="1" ht="22.5" customHeight="1" spans="1:10">
      <c r="A304" s="149">
        <v>11</v>
      </c>
      <c r="B304" s="150" t="s">
        <v>250</v>
      </c>
      <c r="C304" s="150" t="s">
        <v>127</v>
      </c>
      <c r="D304" s="151" t="s">
        <v>1054</v>
      </c>
      <c r="E304" s="145" t="s">
        <v>618</v>
      </c>
      <c r="F304" s="152">
        <v>2</v>
      </c>
      <c r="G304" s="152">
        <v>2</v>
      </c>
      <c r="H304" s="152"/>
      <c r="I304" s="149" t="s">
        <v>619</v>
      </c>
      <c r="J304" s="136"/>
    </row>
    <row r="305" s="1" customFormat="1" ht="32" customHeight="1" spans="1:10">
      <c r="A305" s="149">
        <v>12</v>
      </c>
      <c r="B305" s="150" t="s">
        <v>250</v>
      </c>
      <c r="C305" s="150" t="s">
        <v>669</v>
      </c>
      <c r="D305" s="151" t="s">
        <v>1055</v>
      </c>
      <c r="E305" s="145" t="s">
        <v>618</v>
      </c>
      <c r="F305" s="152">
        <v>1</v>
      </c>
      <c r="G305" s="152">
        <v>1</v>
      </c>
      <c r="H305" s="152"/>
      <c r="I305" s="149" t="s">
        <v>619</v>
      </c>
      <c r="J305" s="136"/>
    </row>
    <row r="306" s="1" customFormat="1" ht="22.5" customHeight="1" spans="1:10">
      <c r="A306" s="149">
        <v>13</v>
      </c>
      <c r="B306" s="150" t="s">
        <v>250</v>
      </c>
      <c r="C306" s="150" t="s">
        <v>732</v>
      </c>
      <c r="D306" s="151" t="s">
        <v>1056</v>
      </c>
      <c r="E306" s="145" t="s">
        <v>618</v>
      </c>
      <c r="F306" s="152">
        <v>1</v>
      </c>
      <c r="G306" s="152">
        <v>1</v>
      </c>
      <c r="H306" s="152"/>
      <c r="I306" s="149" t="s">
        <v>619</v>
      </c>
      <c r="J306" s="136"/>
    </row>
    <row r="307" s="1" customFormat="1" ht="22.5" customHeight="1" spans="1:10">
      <c r="A307" s="149">
        <v>14</v>
      </c>
      <c r="B307" s="150" t="s">
        <v>250</v>
      </c>
      <c r="C307" s="150" t="s">
        <v>1057</v>
      </c>
      <c r="D307" s="151" t="s">
        <v>1058</v>
      </c>
      <c r="E307" s="145" t="s">
        <v>618</v>
      </c>
      <c r="F307" s="152">
        <v>1</v>
      </c>
      <c r="G307" s="152">
        <v>1</v>
      </c>
      <c r="H307" s="152"/>
      <c r="I307" s="149" t="s">
        <v>619</v>
      </c>
      <c r="J307" s="136"/>
    </row>
    <row r="308" s="1" customFormat="1" ht="22.5" customHeight="1" spans="1:10">
      <c r="A308" s="149">
        <v>15</v>
      </c>
      <c r="B308" s="150" t="s">
        <v>250</v>
      </c>
      <c r="C308" s="150" t="s">
        <v>628</v>
      </c>
      <c r="D308" s="151" t="s">
        <v>1059</v>
      </c>
      <c r="E308" s="145" t="s">
        <v>618</v>
      </c>
      <c r="F308" s="152">
        <v>2</v>
      </c>
      <c r="G308" s="152">
        <v>2</v>
      </c>
      <c r="H308" s="152"/>
      <c r="I308" s="149" t="s">
        <v>619</v>
      </c>
      <c r="J308" s="136"/>
    </row>
    <row r="309" s="1" customFormat="1" ht="22.5" customHeight="1" spans="1:10">
      <c r="A309" s="149">
        <v>16</v>
      </c>
      <c r="B309" s="150" t="s">
        <v>250</v>
      </c>
      <c r="C309" s="150" t="s">
        <v>1060</v>
      </c>
      <c r="D309" s="151" t="s">
        <v>1061</v>
      </c>
      <c r="E309" s="145" t="s">
        <v>618</v>
      </c>
      <c r="F309" s="152">
        <v>2</v>
      </c>
      <c r="G309" s="152">
        <v>2</v>
      </c>
      <c r="H309" s="152"/>
      <c r="I309" s="149" t="s">
        <v>619</v>
      </c>
      <c r="J309" s="136"/>
    </row>
    <row r="310" s="1" customFormat="1" ht="22.5" customHeight="1" spans="1:10">
      <c r="A310" s="149">
        <v>17</v>
      </c>
      <c r="B310" s="150" t="s">
        <v>250</v>
      </c>
      <c r="C310" s="150" t="s">
        <v>715</v>
      </c>
      <c r="D310" s="151" t="s">
        <v>1062</v>
      </c>
      <c r="E310" s="145" t="s">
        <v>618</v>
      </c>
      <c r="F310" s="152">
        <v>2</v>
      </c>
      <c r="G310" s="152">
        <v>2</v>
      </c>
      <c r="H310" s="152"/>
      <c r="I310" s="149" t="s">
        <v>619</v>
      </c>
      <c r="J310" s="136"/>
    </row>
    <row r="311" s="1" customFormat="1" ht="22.5" customHeight="1" spans="1:10">
      <c r="A311" s="149">
        <v>18</v>
      </c>
      <c r="B311" s="150" t="s">
        <v>250</v>
      </c>
      <c r="C311" s="150" t="s">
        <v>1063</v>
      </c>
      <c r="D311" s="151" t="s">
        <v>1064</v>
      </c>
      <c r="E311" s="145" t="s">
        <v>618</v>
      </c>
      <c r="F311" s="152">
        <v>2</v>
      </c>
      <c r="G311" s="152">
        <v>2</v>
      </c>
      <c r="H311" s="152"/>
      <c r="I311" s="149" t="s">
        <v>619</v>
      </c>
      <c r="J311" s="155"/>
    </row>
    <row r="312" s="1" customFormat="1" ht="22.5" customHeight="1" spans="1:10">
      <c r="A312" s="149">
        <v>19</v>
      </c>
      <c r="B312" s="150" t="s">
        <v>250</v>
      </c>
      <c r="C312" s="150" t="s">
        <v>640</v>
      </c>
      <c r="D312" s="151" t="s">
        <v>1065</v>
      </c>
      <c r="E312" s="145" t="s">
        <v>618</v>
      </c>
      <c r="F312" s="152">
        <v>2</v>
      </c>
      <c r="G312" s="152">
        <v>2</v>
      </c>
      <c r="H312" s="152"/>
      <c r="I312" s="149" t="s">
        <v>619</v>
      </c>
      <c r="J312" s="136"/>
    </row>
    <row r="313" s="1" customFormat="1" ht="146.25" customHeight="1" spans="1:10">
      <c r="A313" s="143" t="s">
        <v>391</v>
      </c>
      <c r="B313" s="143" t="s">
        <v>1066</v>
      </c>
      <c r="C313" s="144"/>
      <c r="D313" s="144" t="s">
        <v>1067</v>
      </c>
      <c r="E313" s="145"/>
      <c r="F313" s="146">
        <v>30</v>
      </c>
      <c r="G313" s="146">
        <v>30</v>
      </c>
      <c r="H313" s="146"/>
      <c r="I313" s="149" t="s">
        <v>619</v>
      </c>
      <c r="J313" s="148" t="s">
        <v>1068</v>
      </c>
    </row>
    <row r="314" s="1" customFormat="1" ht="22.5" customHeight="1" spans="1:10">
      <c r="A314" s="149">
        <v>1</v>
      </c>
      <c r="B314" s="150" t="s">
        <v>1066</v>
      </c>
      <c r="C314" s="150" t="s">
        <v>119</v>
      </c>
      <c r="D314" s="151" t="s">
        <v>1069</v>
      </c>
      <c r="E314" s="145" t="s">
        <v>618</v>
      </c>
      <c r="F314" s="152">
        <v>3</v>
      </c>
      <c r="G314" s="152">
        <v>3</v>
      </c>
      <c r="H314" s="152"/>
      <c r="I314" s="149" t="s">
        <v>619</v>
      </c>
      <c r="J314" s="136"/>
    </row>
    <row r="315" s="1" customFormat="1" ht="22.5" customHeight="1" spans="1:10">
      <c r="A315" s="149">
        <v>2</v>
      </c>
      <c r="B315" s="150" t="s">
        <v>1066</v>
      </c>
      <c r="C315" s="150" t="s">
        <v>1070</v>
      </c>
      <c r="D315" s="151" t="s">
        <v>1071</v>
      </c>
      <c r="E315" s="145" t="s">
        <v>618</v>
      </c>
      <c r="F315" s="152">
        <v>3</v>
      </c>
      <c r="G315" s="152">
        <v>3</v>
      </c>
      <c r="H315" s="152"/>
      <c r="I315" s="149" t="s">
        <v>619</v>
      </c>
      <c r="J315" s="136"/>
    </row>
    <row r="316" s="1" customFormat="1" ht="22.5" customHeight="1" spans="1:10">
      <c r="A316" s="149">
        <v>3</v>
      </c>
      <c r="B316" s="150" t="s">
        <v>1066</v>
      </c>
      <c r="C316" s="150" t="s">
        <v>1072</v>
      </c>
      <c r="D316" s="151" t="s">
        <v>1073</v>
      </c>
      <c r="E316" s="145" t="s">
        <v>618</v>
      </c>
      <c r="F316" s="152">
        <v>3</v>
      </c>
      <c r="G316" s="152">
        <v>3</v>
      </c>
      <c r="H316" s="152"/>
      <c r="I316" s="149" t="s">
        <v>619</v>
      </c>
      <c r="J316" s="136"/>
    </row>
    <row r="317" s="1" customFormat="1" ht="22.5" customHeight="1" spans="1:10">
      <c r="A317" s="149">
        <v>4</v>
      </c>
      <c r="B317" s="150" t="s">
        <v>1066</v>
      </c>
      <c r="C317" s="150" t="s">
        <v>644</v>
      </c>
      <c r="D317" s="151" t="s">
        <v>1074</v>
      </c>
      <c r="E317" s="145" t="s">
        <v>618</v>
      </c>
      <c r="F317" s="152">
        <v>3</v>
      </c>
      <c r="G317" s="152">
        <v>3</v>
      </c>
      <c r="H317" s="152"/>
      <c r="I317" s="149" t="s">
        <v>619</v>
      </c>
      <c r="J317" s="136"/>
    </row>
    <row r="318" s="1" customFormat="1" ht="22.5" customHeight="1" spans="1:10">
      <c r="A318" s="149">
        <v>5</v>
      </c>
      <c r="B318" s="150" t="s">
        <v>1066</v>
      </c>
      <c r="C318" s="150" t="s">
        <v>642</v>
      </c>
      <c r="D318" s="151" t="s">
        <v>1075</v>
      </c>
      <c r="E318" s="145" t="s">
        <v>618</v>
      </c>
      <c r="F318" s="152">
        <v>3</v>
      </c>
      <c r="G318" s="152">
        <v>3</v>
      </c>
      <c r="H318" s="152"/>
      <c r="I318" s="149" t="s">
        <v>619</v>
      </c>
      <c r="J318" s="136"/>
    </row>
    <row r="319" s="1" customFormat="1" ht="22.5" customHeight="1" spans="1:10">
      <c r="A319" s="149">
        <v>6</v>
      </c>
      <c r="B319" s="150" t="s">
        <v>1066</v>
      </c>
      <c r="C319" s="150" t="s">
        <v>636</v>
      </c>
      <c r="D319" s="151" t="s">
        <v>1076</v>
      </c>
      <c r="E319" s="145" t="s">
        <v>618</v>
      </c>
      <c r="F319" s="152">
        <v>3</v>
      </c>
      <c r="G319" s="152">
        <v>3</v>
      </c>
      <c r="H319" s="152"/>
      <c r="I319" s="149" t="s">
        <v>619</v>
      </c>
      <c r="J319" s="136"/>
    </row>
    <row r="320" s="1" customFormat="1" ht="22.5" customHeight="1" spans="1:10">
      <c r="A320" s="149">
        <v>7</v>
      </c>
      <c r="B320" s="150" t="s">
        <v>1066</v>
      </c>
      <c r="C320" s="150" t="s">
        <v>90</v>
      </c>
      <c r="D320" s="151" t="s">
        <v>1077</v>
      </c>
      <c r="E320" s="145" t="s">
        <v>618</v>
      </c>
      <c r="F320" s="152">
        <v>3</v>
      </c>
      <c r="G320" s="152">
        <v>3</v>
      </c>
      <c r="H320" s="152"/>
      <c r="I320" s="149" t="s">
        <v>619</v>
      </c>
      <c r="J320" s="136"/>
    </row>
    <row r="321" s="1" customFormat="1" ht="22.5" customHeight="1" spans="1:10">
      <c r="A321" s="149">
        <v>8</v>
      </c>
      <c r="B321" s="150" t="s">
        <v>1066</v>
      </c>
      <c r="C321" s="150" t="s">
        <v>1078</v>
      </c>
      <c r="D321" s="151" t="s">
        <v>1079</v>
      </c>
      <c r="E321" s="145" t="s">
        <v>618</v>
      </c>
      <c r="F321" s="152">
        <v>3</v>
      </c>
      <c r="G321" s="152">
        <v>3</v>
      </c>
      <c r="H321" s="152"/>
      <c r="I321" s="149" t="s">
        <v>619</v>
      </c>
      <c r="J321" s="136"/>
    </row>
    <row r="322" s="1" customFormat="1" ht="22.5" customHeight="1" spans="1:10">
      <c r="A322" s="149">
        <v>9</v>
      </c>
      <c r="B322" s="150" t="s">
        <v>1066</v>
      </c>
      <c r="C322" s="150" t="s">
        <v>705</v>
      </c>
      <c r="D322" s="151" t="s">
        <v>1080</v>
      </c>
      <c r="E322" s="145" t="s">
        <v>618</v>
      </c>
      <c r="F322" s="152">
        <v>3</v>
      </c>
      <c r="G322" s="152">
        <v>3</v>
      </c>
      <c r="H322" s="152"/>
      <c r="I322" s="149" t="s">
        <v>619</v>
      </c>
      <c r="J322" s="136"/>
    </row>
    <row r="323" s="1" customFormat="1" ht="22.5" customHeight="1" spans="1:10">
      <c r="A323" s="149">
        <v>10</v>
      </c>
      <c r="B323" s="150" t="s">
        <v>1066</v>
      </c>
      <c r="C323" s="150" t="s">
        <v>782</v>
      </c>
      <c r="D323" s="151" t="s">
        <v>1081</v>
      </c>
      <c r="E323" s="145" t="s">
        <v>618</v>
      </c>
      <c r="F323" s="152">
        <v>3</v>
      </c>
      <c r="G323" s="152">
        <v>3</v>
      </c>
      <c r="H323" s="152"/>
      <c r="I323" s="149" t="s">
        <v>619</v>
      </c>
      <c r="J323" s="136"/>
    </row>
    <row r="324" s="1" customFormat="1" ht="80" customHeight="1" spans="1:10">
      <c r="A324" s="143" t="s">
        <v>420</v>
      </c>
      <c r="B324" s="143" t="s">
        <v>1082</v>
      </c>
      <c r="C324" s="144"/>
      <c r="D324" s="144" t="s">
        <v>1083</v>
      </c>
      <c r="E324" s="145"/>
      <c r="F324" s="146">
        <v>10</v>
      </c>
      <c r="G324" s="146">
        <v>10</v>
      </c>
      <c r="H324" s="146"/>
      <c r="I324" s="149"/>
      <c r="J324" s="148" t="s">
        <v>1084</v>
      </c>
    </row>
    <row r="325" s="1" customFormat="1" ht="22.5" customHeight="1" spans="1:10">
      <c r="A325" s="149">
        <v>1</v>
      </c>
      <c r="B325" s="150" t="s">
        <v>1082</v>
      </c>
      <c r="C325" s="150" t="s">
        <v>90</v>
      </c>
      <c r="D325" s="151" t="s">
        <v>1085</v>
      </c>
      <c r="E325" s="149" t="s">
        <v>618</v>
      </c>
      <c r="F325" s="152">
        <v>1</v>
      </c>
      <c r="G325" s="152">
        <v>1</v>
      </c>
      <c r="H325" s="152"/>
      <c r="I325" s="149" t="s">
        <v>619</v>
      </c>
      <c r="J325" s="136"/>
    </row>
    <row r="326" s="1" customFormat="1" ht="22.5" customHeight="1" spans="1:10">
      <c r="A326" s="149">
        <v>2</v>
      </c>
      <c r="B326" s="150" t="s">
        <v>1082</v>
      </c>
      <c r="C326" s="150" t="s">
        <v>1086</v>
      </c>
      <c r="D326" s="151" t="s">
        <v>1087</v>
      </c>
      <c r="E326" s="149" t="s">
        <v>618</v>
      </c>
      <c r="F326" s="152">
        <v>1</v>
      </c>
      <c r="G326" s="152">
        <v>1</v>
      </c>
      <c r="H326" s="152"/>
      <c r="I326" s="149" t="s">
        <v>619</v>
      </c>
      <c r="J326" s="136"/>
    </row>
    <row r="327" s="1" customFormat="1" ht="22.5" customHeight="1" spans="1:10">
      <c r="A327" s="149">
        <v>3</v>
      </c>
      <c r="B327" s="150" t="s">
        <v>1082</v>
      </c>
      <c r="C327" s="150" t="s">
        <v>646</v>
      </c>
      <c r="D327" s="151" t="s">
        <v>1088</v>
      </c>
      <c r="E327" s="149" t="s">
        <v>618</v>
      </c>
      <c r="F327" s="152">
        <v>1</v>
      </c>
      <c r="G327" s="152">
        <v>1</v>
      </c>
      <c r="H327" s="152"/>
      <c r="I327" s="149" t="s">
        <v>619</v>
      </c>
      <c r="J327" s="136"/>
    </row>
    <row r="328" s="1" customFormat="1" ht="22.5" customHeight="1" spans="1:10">
      <c r="A328" s="149">
        <v>4</v>
      </c>
      <c r="B328" s="150" t="s">
        <v>1082</v>
      </c>
      <c r="C328" s="150" t="s">
        <v>642</v>
      </c>
      <c r="D328" s="151" t="s">
        <v>1089</v>
      </c>
      <c r="E328" s="149" t="s">
        <v>618</v>
      </c>
      <c r="F328" s="152">
        <v>1</v>
      </c>
      <c r="G328" s="152">
        <v>1</v>
      </c>
      <c r="H328" s="152"/>
      <c r="I328" s="149" t="s">
        <v>619</v>
      </c>
      <c r="J328" s="136"/>
    </row>
    <row r="329" s="1" customFormat="1" ht="22.5" customHeight="1" spans="1:10">
      <c r="A329" s="149">
        <v>5</v>
      </c>
      <c r="B329" s="150" t="s">
        <v>1082</v>
      </c>
      <c r="C329" s="150" t="s">
        <v>634</v>
      </c>
      <c r="D329" s="151" t="s">
        <v>1090</v>
      </c>
      <c r="E329" s="149" t="s">
        <v>618</v>
      </c>
      <c r="F329" s="152">
        <v>1</v>
      </c>
      <c r="G329" s="152">
        <v>1</v>
      </c>
      <c r="H329" s="152"/>
      <c r="I329" s="149" t="s">
        <v>619</v>
      </c>
      <c r="J329" s="136"/>
    </row>
    <row r="330" s="1" customFormat="1" ht="22.5" customHeight="1" spans="1:10">
      <c r="A330" s="149">
        <v>6</v>
      </c>
      <c r="B330" s="150" t="s">
        <v>1082</v>
      </c>
      <c r="C330" s="150" t="s">
        <v>631</v>
      </c>
      <c r="D330" s="151" t="s">
        <v>1091</v>
      </c>
      <c r="E330" s="149" t="s">
        <v>618</v>
      </c>
      <c r="F330" s="152">
        <v>1</v>
      </c>
      <c r="G330" s="152">
        <v>1</v>
      </c>
      <c r="H330" s="152"/>
      <c r="I330" s="149" t="s">
        <v>619</v>
      </c>
      <c r="J330" s="136"/>
    </row>
    <row r="331" s="1" customFormat="1" ht="22.5" customHeight="1" spans="1:10">
      <c r="A331" s="149">
        <v>7</v>
      </c>
      <c r="B331" s="150" t="s">
        <v>1082</v>
      </c>
      <c r="C331" s="150" t="s">
        <v>119</v>
      </c>
      <c r="D331" s="151" t="s">
        <v>1092</v>
      </c>
      <c r="E331" s="149" t="s">
        <v>618</v>
      </c>
      <c r="F331" s="152">
        <v>1</v>
      </c>
      <c r="G331" s="152">
        <v>1</v>
      </c>
      <c r="H331" s="152"/>
      <c r="I331" s="149" t="s">
        <v>619</v>
      </c>
      <c r="J331" s="136"/>
    </row>
    <row r="332" s="1" customFormat="1" ht="22.5" customHeight="1" spans="1:10">
      <c r="A332" s="149">
        <v>8</v>
      </c>
      <c r="B332" s="150" t="s">
        <v>1082</v>
      </c>
      <c r="C332" s="150" t="s">
        <v>132</v>
      </c>
      <c r="D332" s="151" t="s">
        <v>1093</v>
      </c>
      <c r="E332" s="149" t="s">
        <v>618</v>
      </c>
      <c r="F332" s="152">
        <v>1</v>
      </c>
      <c r="G332" s="152">
        <v>1</v>
      </c>
      <c r="H332" s="152"/>
      <c r="I332" s="149" t="s">
        <v>619</v>
      </c>
      <c r="J332" s="136"/>
    </row>
    <row r="333" s="1" customFormat="1" ht="31" customHeight="1" spans="1:10">
      <c r="A333" s="149">
        <v>9</v>
      </c>
      <c r="B333" s="150" t="s">
        <v>1082</v>
      </c>
      <c r="C333" s="150" t="s">
        <v>88</v>
      </c>
      <c r="D333" s="151" t="s">
        <v>1094</v>
      </c>
      <c r="E333" s="149" t="s">
        <v>618</v>
      </c>
      <c r="F333" s="152">
        <v>1</v>
      </c>
      <c r="G333" s="152">
        <v>1</v>
      </c>
      <c r="H333" s="152"/>
      <c r="I333" s="149" t="s">
        <v>619</v>
      </c>
      <c r="J333" s="136"/>
    </row>
    <row r="334" s="1" customFormat="1" ht="34" customHeight="1" spans="1:10">
      <c r="A334" s="149">
        <v>10</v>
      </c>
      <c r="B334" s="150" t="s">
        <v>1082</v>
      </c>
      <c r="C334" s="150" t="s">
        <v>381</v>
      </c>
      <c r="D334" s="151" t="s">
        <v>1095</v>
      </c>
      <c r="E334" s="149" t="s">
        <v>618</v>
      </c>
      <c r="F334" s="152">
        <v>1</v>
      </c>
      <c r="G334" s="152">
        <v>1</v>
      </c>
      <c r="H334" s="152"/>
      <c r="I334" s="149" t="s">
        <v>619</v>
      </c>
      <c r="J334" s="136"/>
    </row>
    <row r="335" s="1" customFormat="1" ht="123.75" customHeight="1" spans="1:10">
      <c r="A335" s="143" t="s">
        <v>428</v>
      </c>
      <c r="B335" s="143" t="s">
        <v>344</v>
      </c>
      <c r="C335" s="144"/>
      <c r="D335" s="144" t="s">
        <v>1096</v>
      </c>
      <c r="E335" s="145"/>
      <c r="F335" s="146">
        <v>22</v>
      </c>
      <c r="G335" s="146">
        <v>22</v>
      </c>
      <c r="H335" s="146"/>
      <c r="I335" s="149"/>
      <c r="J335" s="156" t="s">
        <v>1097</v>
      </c>
    </row>
    <row r="336" s="1" customFormat="1" ht="31" customHeight="1" spans="1:10">
      <c r="A336" s="149">
        <v>1</v>
      </c>
      <c r="B336" s="150" t="s">
        <v>344</v>
      </c>
      <c r="C336" s="150" t="s">
        <v>341</v>
      </c>
      <c r="D336" s="151" t="s">
        <v>1098</v>
      </c>
      <c r="E336" s="145" t="s">
        <v>618</v>
      </c>
      <c r="F336" s="152">
        <v>4</v>
      </c>
      <c r="G336" s="152">
        <v>4</v>
      </c>
      <c r="H336" s="152"/>
      <c r="I336" s="149" t="s">
        <v>619</v>
      </c>
      <c r="J336" s="136"/>
    </row>
    <row r="337" s="1" customFormat="1" ht="31" customHeight="1" spans="1:10">
      <c r="A337" s="149">
        <v>2</v>
      </c>
      <c r="B337" s="150" t="s">
        <v>344</v>
      </c>
      <c r="C337" s="150" t="s">
        <v>363</v>
      </c>
      <c r="D337" s="151" t="s">
        <v>1099</v>
      </c>
      <c r="E337" s="145" t="s">
        <v>618</v>
      </c>
      <c r="F337" s="152">
        <v>3</v>
      </c>
      <c r="G337" s="152">
        <v>3</v>
      </c>
      <c r="H337" s="152"/>
      <c r="I337" s="149" t="s">
        <v>619</v>
      </c>
      <c r="J337" s="136"/>
    </row>
    <row r="338" s="1" customFormat="1" ht="31" customHeight="1" spans="1:10">
      <c r="A338" s="149">
        <v>3</v>
      </c>
      <c r="B338" s="150" t="s">
        <v>344</v>
      </c>
      <c r="C338" s="150" t="s">
        <v>623</v>
      </c>
      <c r="D338" s="151" t="s">
        <v>1100</v>
      </c>
      <c r="E338" s="145" t="s">
        <v>618</v>
      </c>
      <c r="F338" s="152">
        <v>3</v>
      </c>
      <c r="G338" s="152">
        <v>3</v>
      </c>
      <c r="H338" s="152"/>
      <c r="I338" s="149" t="s">
        <v>619</v>
      </c>
      <c r="J338" s="136"/>
    </row>
    <row r="339" s="1" customFormat="1" ht="31" customHeight="1" spans="1:10">
      <c r="A339" s="149">
        <v>4</v>
      </c>
      <c r="B339" s="150" t="s">
        <v>344</v>
      </c>
      <c r="C339" s="150" t="s">
        <v>667</v>
      </c>
      <c r="D339" s="151" t="s">
        <v>1101</v>
      </c>
      <c r="E339" s="145" t="s">
        <v>618</v>
      </c>
      <c r="F339" s="152">
        <v>3</v>
      </c>
      <c r="G339" s="152">
        <v>3</v>
      </c>
      <c r="H339" s="152"/>
      <c r="I339" s="149" t="s">
        <v>619</v>
      </c>
      <c r="J339" s="136"/>
    </row>
    <row r="340" s="1" customFormat="1" ht="31" customHeight="1" spans="1:10">
      <c r="A340" s="149">
        <v>5</v>
      </c>
      <c r="B340" s="150" t="s">
        <v>344</v>
      </c>
      <c r="C340" s="150" t="s">
        <v>780</v>
      </c>
      <c r="D340" s="151" t="s">
        <v>1102</v>
      </c>
      <c r="E340" s="145" t="s">
        <v>618</v>
      </c>
      <c r="F340" s="152">
        <v>2</v>
      </c>
      <c r="G340" s="152">
        <v>2</v>
      </c>
      <c r="H340" s="152"/>
      <c r="I340" s="149" t="s">
        <v>619</v>
      </c>
      <c r="J340" s="136"/>
    </row>
    <row r="341" s="1" customFormat="1" ht="31" customHeight="1" spans="1:10">
      <c r="A341" s="149">
        <v>6</v>
      </c>
      <c r="B341" s="150" t="s">
        <v>344</v>
      </c>
      <c r="C341" s="150" t="s">
        <v>715</v>
      </c>
      <c r="D341" s="151" t="s">
        <v>1103</v>
      </c>
      <c r="E341" s="145" t="s">
        <v>618</v>
      </c>
      <c r="F341" s="152">
        <v>2</v>
      </c>
      <c r="G341" s="152">
        <v>2</v>
      </c>
      <c r="H341" s="152"/>
      <c r="I341" s="149" t="s">
        <v>619</v>
      </c>
      <c r="J341" s="136"/>
    </row>
    <row r="342" s="1" customFormat="1" ht="31" customHeight="1" spans="1:10">
      <c r="A342" s="149">
        <v>7</v>
      </c>
      <c r="B342" s="150" t="s">
        <v>344</v>
      </c>
      <c r="C342" s="150" t="s">
        <v>47</v>
      </c>
      <c r="D342" s="151" t="s">
        <v>1104</v>
      </c>
      <c r="E342" s="145" t="s">
        <v>618</v>
      </c>
      <c r="F342" s="152">
        <v>2</v>
      </c>
      <c r="G342" s="152">
        <v>2</v>
      </c>
      <c r="H342" s="152"/>
      <c r="I342" s="149" t="s">
        <v>619</v>
      </c>
      <c r="J342" s="136"/>
    </row>
    <row r="343" s="1" customFormat="1" ht="31" customHeight="1" spans="1:10">
      <c r="A343" s="149">
        <v>8</v>
      </c>
      <c r="B343" s="150" t="s">
        <v>344</v>
      </c>
      <c r="C343" s="150" t="s">
        <v>35</v>
      </c>
      <c r="D343" s="151" t="s">
        <v>1105</v>
      </c>
      <c r="E343" s="145" t="s">
        <v>618</v>
      </c>
      <c r="F343" s="152">
        <v>3</v>
      </c>
      <c r="G343" s="152">
        <v>3</v>
      </c>
      <c r="H343" s="152"/>
      <c r="I343" s="149" t="s">
        <v>619</v>
      </c>
      <c r="J343" s="136"/>
    </row>
    <row r="344" s="1" customFormat="1" ht="153" customHeight="1" spans="1:10">
      <c r="A344" s="143" t="s">
        <v>433</v>
      </c>
      <c r="B344" s="143" t="s">
        <v>334</v>
      </c>
      <c r="C344" s="144"/>
      <c r="D344" s="144" t="s">
        <v>1106</v>
      </c>
      <c r="E344" s="145"/>
      <c r="F344" s="146">
        <v>23</v>
      </c>
      <c r="G344" s="146">
        <v>23</v>
      </c>
      <c r="H344" s="146"/>
      <c r="I344" s="149"/>
      <c r="J344" s="148" t="s">
        <v>1107</v>
      </c>
    </row>
    <row r="345" s="1" customFormat="1" ht="22.5" customHeight="1" spans="1:10">
      <c r="A345" s="149">
        <v>1</v>
      </c>
      <c r="B345" s="150" t="s">
        <v>334</v>
      </c>
      <c r="C345" s="150" t="s">
        <v>769</v>
      </c>
      <c r="D345" s="151" t="s">
        <v>1108</v>
      </c>
      <c r="E345" s="145" t="s">
        <v>618</v>
      </c>
      <c r="F345" s="152">
        <v>2</v>
      </c>
      <c r="G345" s="152">
        <v>2</v>
      </c>
      <c r="H345" s="152"/>
      <c r="I345" s="149" t="s">
        <v>619</v>
      </c>
      <c r="J345" s="155"/>
    </row>
    <row r="346" s="1" customFormat="1" ht="22.5" customHeight="1" spans="1:10">
      <c r="A346" s="149">
        <v>2</v>
      </c>
      <c r="B346" s="150" t="s">
        <v>334</v>
      </c>
      <c r="C346" s="150" t="s">
        <v>1109</v>
      </c>
      <c r="D346" s="151" t="s">
        <v>1110</v>
      </c>
      <c r="E346" s="145" t="s">
        <v>618</v>
      </c>
      <c r="F346" s="152">
        <v>2</v>
      </c>
      <c r="G346" s="152">
        <v>2</v>
      </c>
      <c r="H346" s="152"/>
      <c r="I346" s="149" t="s">
        <v>619</v>
      </c>
      <c r="J346" s="155"/>
    </row>
    <row r="347" s="1" customFormat="1" ht="22.5" customHeight="1" spans="1:10">
      <c r="A347" s="149">
        <v>3</v>
      </c>
      <c r="B347" s="150" t="s">
        <v>334</v>
      </c>
      <c r="C347" s="150" t="s">
        <v>35</v>
      </c>
      <c r="D347" s="151" t="s">
        <v>1111</v>
      </c>
      <c r="E347" s="145" t="s">
        <v>618</v>
      </c>
      <c r="F347" s="152">
        <v>2</v>
      </c>
      <c r="G347" s="152">
        <v>2</v>
      </c>
      <c r="H347" s="152"/>
      <c r="I347" s="149" t="s">
        <v>619</v>
      </c>
      <c r="J347" s="155"/>
    </row>
    <row r="348" s="1" customFormat="1" ht="22.5" customHeight="1" spans="1:10">
      <c r="A348" s="149">
        <v>4</v>
      </c>
      <c r="B348" s="150" t="s">
        <v>334</v>
      </c>
      <c r="C348" s="150" t="s">
        <v>684</v>
      </c>
      <c r="D348" s="151" t="s">
        <v>1112</v>
      </c>
      <c r="E348" s="145" t="s">
        <v>618</v>
      </c>
      <c r="F348" s="152">
        <v>2</v>
      </c>
      <c r="G348" s="152">
        <v>2</v>
      </c>
      <c r="H348" s="152"/>
      <c r="I348" s="149" t="s">
        <v>619</v>
      </c>
      <c r="J348" s="155"/>
    </row>
    <row r="349" s="1" customFormat="1" ht="22.5" customHeight="1" spans="1:10">
      <c r="A349" s="149">
        <v>5</v>
      </c>
      <c r="B349" s="150" t="s">
        <v>334</v>
      </c>
      <c r="C349" s="150" t="s">
        <v>1113</v>
      </c>
      <c r="D349" s="151" t="s">
        <v>1114</v>
      </c>
      <c r="E349" s="145" t="s">
        <v>618</v>
      </c>
      <c r="F349" s="152">
        <v>2</v>
      </c>
      <c r="G349" s="152">
        <v>2</v>
      </c>
      <c r="H349" s="152"/>
      <c r="I349" s="149" t="s">
        <v>619</v>
      </c>
      <c r="J349" s="155"/>
    </row>
    <row r="350" s="1" customFormat="1" ht="22.5" customHeight="1" spans="1:10">
      <c r="A350" s="149">
        <v>6</v>
      </c>
      <c r="B350" s="150" t="s">
        <v>334</v>
      </c>
      <c r="C350" s="150" t="s">
        <v>1115</v>
      </c>
      <c r="D350" s="151" t="s">
        <v>1116</v>
      </c>
      <c r="E350" s="145" t="s">
        <v>618</v>
      </c>
      <c r="F350" s="152">
        <v>3</v>
      </c>
      <c r="G350" s="152">
        <v>3</v>
      </c>
      <c r="H350" s="152"/>
      <c r="I350" s="149" t="s">
        <v>619</v>
      </c>
      <c r="J350" s="155"/>
    </row>
    <row r="351" s="1" customFormat="1" ht="40" customHeight="1" spans="1:10">
      <c r="A351" s="149">
        <v>7</v>
      </c>
      <c r="B351" s="150" t="s">
        <v>334</v>
      </c>
      <c r="C351" s="150" t="s">
        <v>1117</v>
      </c>
      <c r="D351" s="151" t="s">
        <v>1118</v>
      </c>
      <c r="E351" s="145" t="s">
        <v>618</v>
      </c>
      <c r="F351" s="152">
        <v>2</v>
      </c>
      <c r="G351" s="152">
        <v>2</v>
      </c>
      <c r="H351" s="152"/>
      <c r="I351" s="149" t="s">
        <v>619</v>
      </c>
      <c r="J351" s="155"/>
    </row>
    <row r="352" s="1" customFormat="1" ht="22.5" customHeight="1" spans="1:10">
      <c r="A352" s="149">
        <v>8</v>
      </c>
      <c r="B352" s="150" t="s">
        <v>334</v>
      </c>
      <c r="C352" s="150" t="s">
        <v>1119</v>
      </c>
      <c r="D352" s="151" t="s">
        <v>1120</v>
      </c>
      <c r="E352" s="145" t="s">
        <v>618</v>
      </c>
      <c r="F352" s="152">
        <v>8</v>
      </c>
      <c r="G352" s="152">
        <v>8</v>
      </c>
      <c r="H352" s="152"/>
      <c r="I352" s="149" t="s">
        <v>619</v>
      </c>
      <c r="J352" s="155"/>
    </row>
    <row r="353" s="1" customFormat="1" ht="109.2" spans="1:10">
      <c r="A353" s="143" t="s">
        <v>443</v>
      </c>
      <c r="B353" s="143" t="s">
        <v>396</v>
      </c>
      <c r="C353" s="144"/>
      <c r="D353" s="144" t="s">
        <v>1121</v>
      </c>
      <c r="E353" s="145"/>
      <c r="F353" s="146">
        <v>38</v>
      </c>
      <c r="G353" s="146">
        <v>38</v>
      </c>
      <c r="H353" s="146"/>
      <c r="I353" s="149"/>
      <c r="J353" s="148" t="s">
        <v>1122</v>
      </c>
    </row>
    <row r="354" s="1" customFormat="1" ht="30" customHeight="1" spans="1:10">
      <c r="A354" s="149">
        <v>1</v>
      </c>
      <c r="B354" s="150" t="s">
        <v>396</v>
      </c>
      <c r="C354" s="150" t="s">
        <v>1123</v>
      </c>
      <c r="D354" s="149" t="s">
        <v>1124</v>
      </c>
      <c r="E354" s="149" t="s">
        <v>618</v>
      </c>
      <c r="F354" s="149">
        <v>2</v>
      </c>
      <c r="G354" s="149">
        <v>2</v>
      </c>
      <c r="H354" s="149"/>
      <c r="I354" s="149" t="s">
        <v>619</v>
      </c>
      <c r="J354" s="133" t="s">
        <v>1125</v>
      </c>
    </row>
    <row r="355" s="1" customFormat="1" ht="30" customHeight="1" spans="1:10">
      <c r="A355" s="149">
        <v>2</v>
      </c>
      <c r="B355" s="150" t="s">
        <v>396</v>
      </c>
      <c r="C355" s="150" t="s">
        <v>1126</v>
      </c>
      <c r="D355" s="149" t="s">
        <v>1127</v>
      </c>
      <c r="E355" s="149" t="s">
        <v>618</v>
      </c>
      <c r="F355" s="149">
        <v>2</v>
      </c>
      <c r="G355" s="149">
        <v>2</v>
      </c>
      <c r="H355" s="149"/>
      <c r="I355" s="149" t="s">
        <v>619</v>
      </c>
      <c r="J355" s="135"/>
    </row>
    <row r="356" s="1" customFormat="1" ht="30" customHeight="1" spans="1:10">
      <c r="A356" s="149">
        <v>3</v>
      </c>
      <c r="B356" s="150" t="s">
        <v>396</v>
      </c>
      <c r="C356" s="150" t="s">
        <v>1128</v>
      </c>
      <c r="D356" s="149" t="s">
        <v>1129</v>
      </c>
      <c r="E356" s="149" t="s">
        <v>618</v>
      </c>
      <c r="F356" s="149">
        <v>3</v>
      </c>
      <c r="G356" s="149">
        <v>3</v>
      </c>
      <c r="H356" s="149"/>
      <c r="I356" s="149" t="s">
        <v>619</v>
      </c>
      <c r="J356" s="133" t="s">
        <v>1130</v>
      </c>
    </row>
    <row r="357" s="1" customFormat="1" ht="30" customHeight="1" spans="1:10">
      <c r="A357" s="149">
        <v>4</v>
      </c>
      <c r="B357" s="150" t="s">
        <v>396</v>
      </c>
      <c r="C357" s="150" t="s">
        <v>1131</v>
      </c>
      <c r="D357" s="149" t="s">
        <v>1132</v>
      </c>
      <c r="E357" s="149" t="s">
        <v>618</v>
      </c>
      <c r="F357" s="149">
        <v>6</v>
      </c>
      <c r="G357" s="149">
        <v>6</v>
      </c>
      <c r="H357" s="149"/>
      <c r="I357" s="149" t="s">
        <v>619</v>
      </c>
      <c r="J357" s="135"/>
    </row>
    <row r="358" s="1" customFormat="1" ht="30" customHeight="1" spans="1:10">
      <c r="A358" s="149">
        <v>5</v>
      </c>
      <c r="B358" s="150" t="s">
        <v>396</v>
      </c>
      <c r="C358" s="150" t="s">
        <v>1133</v>
      </c>
      <c r="D358" s="149" t="s">
        <v>1134</v>
      </c>
      <c r="E358" s="149" t="s">
        <v>618</v>
      </c>
      <c r="F358" s="149">
        <v>2</v>
      </c>
      <c r="G358" s="149">
        <v>2</v>
      </c>
      <c r="H358" s="149"/>
      <c r="I358" s="149" t="s">
        <v>619</v>
      </c>
      <c r="J358" s="136"/>
    </row>
    <row r="359" s="1" customFormat="1" ht="30" customHeight="1" spans="1:10">
      <c r="A359" s="149">
        <v>6</v>
      </c>
      <c r="B359" s="150" t="s">
        <v>396</v>
      </c>
      <c r="C359" s="150" t="s">
        <v>687</v>
      </c>
      <c r="D359" s="149" t="s">
        <v>1135</v>
      </c>
      <c r="E359" s="149" t="s">
        <v>618</v>
      </c>
      <c r="F359" s="149">
        <v>2</v>
      </c>
      <c r="G359" s="149">
        <v>2</v>
      </c>
      <c r="H359" s="149"/>
      <c r="I359" s="149" t="s">
        <v>619</v>
      </c>
      <c r="J359" s="136"/>
    </row>
    <row r="360" s="1" customFormat="1" ht="30" customHeight="1" spans="1:10">
      <c r="A360" s="149">
        <v>7</v>
      </c>
      <c r="B360" s="150" t="s">
        <v>396</v>
      </c>
      <c r="C360" s="150" t="s">
        <v>1070</v>
      </c>
      <c r="D360" s="149" t="s">
        <v>1136</v>
      </c>
      <c r="E360" s="149" t="s">
        <v>618</v>
      </c>
      <c r="F360" s="149">
        <v>2</v>
      </c>
      <c r="G360" s="149">
        <v>2</v>
      </c>
      <c r="H360" s="149"/>
      <c r="I360" s="149" t="s">
        <v>619</v>
      </c>
      <c r="J360" s="136"/>
    </row>
    <row r="361" s="1" customFormat="1" ht="30" customHeight="1" spans="1:10">
      <c r="A361" s="149">
        <v>8</v>
      </c>
      <c r="B361" s="150" t="s">
        <v>396</v>
      </c>
      <c r="C361" s="150" t="s">
        <v>684</v>
      </c>
      <c r="D361" s="149" t="s">
        <v>1137</v>
      </c>
      <c r="E361" s="149" t="s">
        <v>618</v>
      </c>
      <c r="F361" s="149">
        <v>1</v>
      </c>
      <c r="G361" s="149">
        <v>1</v>
      </c>
      <c r="H361" s="149"/>
      <c r="I361" s="149" t="s">
        <v>619</v>
      </c>
      <c r="J361" s="136"/>
    </row>
    <row r="362" s="1" customFormat="1" ht="30" customHeight="1" spans="1:10">
      <c r="A362" s="149">
        <v>9</v>
      </c>
      <c r="B362" s="150" t="s">
        <v>396</v>
      </c>
      <c r="C362" s="150" t="s">
        <v>1138</v>
      </c>
      <c r="D362" s="149" t="s">
        <v>1139</v>
      </c>
      <c r="E362" s="149" t="s">
        <v>618</v>
      </c>
      <c r="F362" s="149">
        <v>1</v>
      </c>
      <c r="G362" s="149">
        <v>1</v>
      </c>
      <c r="H362" s="149"/>
      <c r="I362" s="149" t="s">
        <v>619</v>
      </c>
      <c r="J362" s="136"/>
    </row>
    <row r="363" s="1" customFormat="1" ht="30" customHeight="1" spans="1:10">
      <c r="A363" s="149">
        <v>10</v>
      </c>
      <c r="B363" s="150" t="s">
        <v>396</v>
      </c>
      <c r="C363" s="150" t="s">
        <v>625</v>
      </c>
      <c r="D363" s="149" t="s">
        <v>1140</v>
      </c>
      <c r="E363" s="149" t="s">
        <v>618</v>
      </c>
      <c r="F363" s="149">
        <v>2</v>
      </c>
      <c r="G363" s="149">
        <v>2</v>
      </c>
      <c r="H363" s="149"/>
      <c r="I363" s="149" t="s">
        <v>619</v>
      </c>
      <c r="J363" s="136"/>
    </row>
    <row r="364" s="1" customFormat="1" ht="30" customHeight="1" spans="1:10">
      <c r="A364" s="149">
        <v>11</v>
      </c>
      <c r="B364" s="150" t="s">
        <v>396</v>
      </c>
      <c r="C364" s="150" t="s">
        <v>90</v>
      </c>
      <c r="D364" s="149" t="s">
        <v>1141</v>
      </c>
      <c r="E364" s="149" t="s">
        <v>618</v>
      </c>
      <c r="F364" s="149">
        <v>1</v>
      </c>
      <c r="G364" s="149">
        <v>1</v>
      </c>
      <c r="H364" s="149"/>
      <c r="I364" s="149" t="s">
        <v>619</v>
      </c>
      <c r="J364" s="136"/>
    </row>
    <row r="365" s="1" customFormat="1" ht="30" customHeight="1" spans="1:10">
      <c r="A365" s="149">
        <v>12</v>
      </c>
      <c r="B365" s="150" t="s">
        <v>396</v>
      </c>
      <c r="C365" s="150" t="s">
        <v>642</v>
      </c>
      <c r="D365" s="149" t="s">
        <v>1142</v>
      </c>
      <c r="E365" s="149" t="s">
        <v>618</v>
      </c>
      <c r="F365" s="149">
        <v>3</v>
      </c>
      <c r="G365" s="149">
        <v>3</v>
      </c>
      <c r="H365" s="149"/>
      <c r="I365" s="149" t="s">
        <v>619</v>
      </c>
      <c r="J365" s="136"/>
    </row>
    <row r="366" s="1" customFormat="1" ht="36" customHeight="1" spans="1:10">
      <c r="A366" s="149">
        <v>13</v>
      </c>
      <c r="B366" s="150" t="s">
        <v>396</v>
      </c>
      <c r="C366" s="150" t="s">
        <v>712</v>
      </c>
      <c r="D366" s="149" t="s">
        <v>1143</v>
      </c>
      <c r="E366" s="149" t="s">
        <v>618</v>
      </c>
      <c r="F366" s="149">
        <v>3</v>
      </c>
      <c r="G366" s="149">
        <v>3</v>
      </c>
      <c r="H366" s="149"/>
      <c r="I366" s="149" t="s">
        <v>619</v>
      </c>
      <c r="J366" s="136"/>
    </row>
    <row r="367" s="1" customFormat="1" ht="33" customHeight="1" spans="1:10">
      <c r="A367" s="149">
        <v>14</v>
      </c>
      <c r="B367" s="150" t="s">
        <v>396</v>
      </c>
      <c r="C367" s="150" t="s">
        <v>669</v>
      </c>
      <c r="D367" s="149" t="s">
        <v>1144</v>
      </c>
      <c r="E367" s="149" t="s">
        <v>618</v>
      </c>
      <c r="F367" s="149">
        <v>1</v>
      </c>
      <c r="G367" s="149">
        <v>1</v>
      </c>
      <c r="H367" s="149"/>
      <c r="I367" s="149" t="s">
        <v>619</v>
      </c>
      <c r="J367" s="136"/>
    </row>
    <row r="368" s="1" customFormat="1" ht="30" customHeight="1" spans="1:10">
      <c r="A368" s="149">
        <v>15</v>
      </c>
      <c r="B368" s="150" t="s">
        <v>396</v>
      </c>
      <c r="C368" s="150" t="s">
        <v>667</v>
      </c>
      <c r="D368" s="149" t="s">
        <v>1145</v>
      </c>
      <c r="E368" s="149" t="s">
        <v>618</v>
      </c>
      <c r="F368" s="149">
        <v>1</v>
      </c>
      <c r="G368" s="149">
        <v>1</v>
      </c>
      <c r="H368" s="149"/>
      <c r="I368" s="149" t="s">
        <v>619</v>
      </c>
      <c r="J368" s="136"/>
    </row>
    <row r="369" s="1" customFormat="1" ht="36" customHeight="1" spans="1:10">
      <c r="A369" s="149">
        <v>16</v>
      </c>
      <c r="B369" s="150" t="s">
        <v>396</v>
      </c>
      <c r="C369" s="150" t="s">
        <v>1030</v>
      </c>
      <c r="D369" s="149" t="s">
        <v>1146</v>
      </c>
      <c r="E369" s="149" t="s">
        <v>618</v>
      </c>
      <c r="F369" s="149">
        <v>3</v>
      </c>
      <c r="G369" s="149">
        <v>3</v>
      </c>
      <c r="H369" s="149"/>
      <c r="I369" s="149" t="s">
        <v>619</v>
      </c>
      <c r="J369" s="136"/>
    </row>
    <row r="370" s="1" customFormat="1" ht="30" customHeight="1" spans="1:10">
      <c r="A370" s="149">
        <v>17</v>
      </c>
      <c r="B370" s="150" t="s">
        <v>396</v>
      </c>
      <c r="C370" s="150" t="s">
        <v>1147</v>
      </c>
      <c r="D370" s="149" t="s">
        <v>1148</v>
      </c>
      <c r="E370" s="149" t="s">
        <v>618</v>
      </c>
      <c r="F370" s="149">
        <v>3</v>
      </c>
      <c r="G370" s="149">
        <v>3</v>
      </c>
      <c r="H370" s="149"/>
      <c r="I370" s="149" t="s">
        <v>619</v>
      </c>
      <c r="J370" s="136"/>
    </row>
    <row r="371" s="1" customFormat="1" ht="55.5" customHeight="1" spans="1:10">
      <c r="A371" s="143" t="s">
        <v>453</v>
      </c>
      <c r="B371" s="143" t="s">
        <v>426</v>
      </c>
      <c r="C371" s="144"/>
      <c r="D371" s="144" t="s">
        <v>1149</v>
      </c>
      <c r="E371" s="145"/>
      <c r="F371" s="146">
        <v>30</v>
      </c>
      <c r="G371" s="146">
        <v>30</v>
      </c>
      <c r="H371" s="146"/>
      <c r="I371" s="149"/>
      <c r="J371" s="148" t="s">
        <v>1150</v>
      </c>
    </row>
    <row r="372" s="1" customFormat="1" ht="22.5" customHeight="1" spans="1:10">
      <c r="A372" s="149">
        <v>1</v>
      </c>
      <c r="B372" s="150" t="s">
        <v>426</v>
      </c>
      <c r="C372" s="150" t="s">
        <v>97</v>
      </c>
      <c r="D372" s="151" t="s">
        <v>1151</v>
      </c>
      <c r="E372" s="145" t="s">
        <v>618</v>
      </c>
      <c r="F372" s="152">
        <v>5</v>
      </c>
      <c r="G372" s="152">
        <v>5</v>
      </c>
      <c r="H372" s="152"/>
      <c r="I372" s="149" t="s">
        <v>619</v>
      </c>
      <c r="J372" s="136"/>
    </row>
    <row r="373" s="1" customFormat="1" ht="22.5" customHeight="1" spans="1:10">
      <c r="A373" s="149">
        <v>2</v>
      </c>
      <c r="B373" s="150" t="s">
        <v>426</v>
      </c>
      <c r="C373" s="150" t="s">
        <v>1152</v>
      </c>
      <c r="D373" s="151" t="s">
        <v>1153</v>
      </c>
      <c r="E373" s="145" t="s">
        <v>618</v>
      </c>
      <c r="F373" s="152">
        <v>3</v>
      </c>
      <c r="G373" s="152">
        <v>3</v>
      </c>
      <c r="H373" s="152"/>
      <c r="I373" s="149" t="s">
        <v>619</v>
      </c>
      <c r="J373" s="136"/>
    </row>
    <row r="374" s="1" customFormat="1" ht="22.5" customHeight="1" spans="1:10">
      <c r="A374" s="149">
        <v>3</v>
      </c>
      <c r="B374" s="150" t="s">
        <v>426</v>
      </c>
      <c r="C374" s="150" t="s">
        <v>1154</v>
      </c>
      <c r="D374" s="151" t="s">
        <v>1155</v>
      </c>
      <c r="E374" s="145" t="s">
        <v>618</v>
      </c>
      <c r="F374" s="152">
        <v>2</v>
      </c>
      <c r="G374" s="152">
        <v>2</v>
      </c>
      <c r="H374" s="152"/>
      <c r="I374" s="149" t="s">
        <v>619</v>
      </c>
      <c r="J374" s="136"/>
    </row>
    <row r="375" s="1" customFormat="1" ht="27" customHeight="1" spans="1:10">
      <c r="A375" s="149">
        <v>4</v>
      </c>
      <c r="B375" s="150" t="s">
        <v>426</v>
      </c>
      <c r="C375" s="150" t="s">
        <v>1109</v>
      </c>
      <c r="D375" s="151" t="s">
        <v>1156</v>
      </c>
      <c r="E375" s="145" t="s">
        <v>618</v>
      </c>
      <c r="F375" s="152">
        <v>3</v>
      </c>
      <c r="G375" s="152">
        <v>3</v>
      </c>
      <c r="H375" s="152"/>
      <c r="I375" s="149" t="s">
        <v>619</v>
      </c>
      <c r="J375" s="136"/>
    </row>
    <row r="376" s="1" customFormat="1" ht="39" customHeight="1" spans="1:10">
      <c r="A376" s="149">
        <v>5</v>
      </c>
      <c r="B376" s="150" t="s">
        <v>426</v>
      </c>
      <c r="C376" s="150" t="s">
        <v>957</v>
      </c>
      <c r="D376" s="151" t="s">
        <v>1157</v>
      </c>
      <c r="E376" s="145" t="s">
        <v>618</v>
      </c>
      <c r="F376" s="152">
        <v>3</v>
      </c>
      <c r="G376" s="152">
        <v>3</v>
      </c>
      <c r="H376" s="152"/>
      <c r="I376" s="149" t="s">
        <v>619</v>
      </c>
      <c r="J376" s="136"/>
    </row>
    <row r="377" s="1" customFormat="1" ht="33" customHeight="1" spans="1:10">
      <c r="A377" s="149">
        <v>6</v>
      </c>
      <c r="B377" s="150" t="s">
        <v>426</v>
      </c>
      <c r="C377" s="150" t="s">
        <v>712</v>
      </c>
      <c r="D377" s="151" t="s">
        <v>1158</v>
      </c>
      <c r="E377" s="145" t="s">
        <v>618</v>
      </c>
      <c r="F377" s="152">
        <v>5</v>
      </c>
      <c r="G377" s="152">
        <v>5</v>
      </c>
      <c r="H377" s="152"/>
      <c r="I377" s="149" t="s">
        <v>619</v>
      </c>
      <c r="J377" s="136"/>
    </row>
    <row r="378" s="1" customFormat="1" ht="22.5" customHeight="1" spans="1:10">
      <c r="A378" s="149">
        <v>7</v>
      </c>
      <c r="B378" s="150" t="s">
        <v>426</v>
      </c>
      <c r="C378" s="150" t="s">
        <v>1086</v>
      </c>
      <c r="D378" s="151" t="s">
        <v>1159</v>
      </c>
      <c r="E378" s="145" t="s">
        <v>618</v>
      </c>
      <c r="F378" s="152">
        <v>3</v>
      </c>
      <c r="G378" s="152">
        <v>3</v>
      </c>
      <c r="H378" s="152"/>
      <c r="I378" s="149" t="s">
        <v>619</v>
      </c>
      <c r="J378" s="136"/>
    </row>
    <row r="379" s="1" customFormat="1" ht="22.5" customHeight="1" spans="1:10">
      <c r="A379" s="149">
        <v>8</v>
      </c>
      <c r="B379" s="150" t="s">
        <v>426</v>
      </c>
      <c r="C379" s="150" t="s">
        <v>1007</v>
      </c>
      <c r="D379" s="151" t="s">
        <v>1160</v>
      </c>
      <c r="E379" s="145" t="s">
        <v>618</v>
      </c>
      <c r="F379" s="152">
        <v>3</v>
      </c>
      <c r="G379" s="152">
        <v>3</v>
      </c>
      <c r="H379" s="152"/>
      <c r="I379" s="149" t="s">
        <v>619</v>
      </c>
      <c r="J379" s="136"/>
    </row>
    <row r="380" s="1" customFormat="1" ht="22.5" customHeight="1" spans="1:10">
      <c r="A380" s="149">
        <v>9</v>
      </c>
      <c r="B380" s="150" t="s">
        <v>426</v>
      </c>
      <c r="C380" s="150" t="s">
        <v>1161</v>
      </c>
      <c r="D380" s="151" t="s">
        <v>1162</v>
      </c>
      <c r="E380" s="145" t="s">
        <v>618</v>
      </c>
      <c r="F380" s="152">
        <v>3</v>
      </c>
      <c r="G380" s="152">
        <v>3</v>
      </c>
      <c r="H380" s="152"/>
      <c r="I380" s="149" t="s">
        <v>619</v>
      </c>
      <c r="J380" s="136"/>
    </row>
    <row r="381" s="1" customFormat="1" ht="72" customHeight="1" spans="1:10">
      <c r="A381" s="143" t="s">
        <v>458</v>
      </c>
      <c r="B381" s="143" t="s">
        <v>268</v>
      </c>
      <c r="C381" s="143"/>
      <c r="D381" s="144" t="s">
        <v>1163</v>
      </c>
      <c r="E381" s="149"/>
      <c r="F381" s="146">
        <v>18</v>
      </c>
      <c r="G381" s="146">
        <v>18</v>
      </c>
      <c r="H381" s="146"/>
      <c r="I381" s="149"/>
      <c r="J381" s="157" t="s">
        <v>1164</v>
      </c>
    </row>
    <row r="382" s="1" customFormat="1" ht="71" customHeight="1" spans="1:10">
      <c r="A382" s="149">
        <v>1</v>
      </c>
      <c r="B382" s="150" t="s">
        <v>268</v>
      </c>
      <c r="C382" s="150" t="s">
        <v>1128</v>
      </c>
      <c r="D382" s="151" t="s">
        <v>1165</v>
      </c>
      <c r="E382" s="149" t="s">
        <v>618</v>
      </c>
      <c r="F382" s="152">
        <v>5</v>
      </c>
      <c r="G382" s="152">
        <v>5</v>
      </c>
      <c r="H382" s="152"/>
      <c r="I382" s="149" t="s">
        <v>619</v>
      </c>
      <c r="J382" s="158" t="s">
        <v>1166</v>
      </c>
    </row>
    <row r="383" s="1" customFormat="1" ht="62" customHeight="1" spans="1:10">
      <c r="A383" s="149">
        <v>2</v>
      </c>
      <c r="B383" s="150" t="s">
        <v>268</v>
      </c>
      <c r="C383" s="150" t="s">
        <v>1131</v>
      </c>
      <c r="D383" s="151" t="s">
        <v>1167</v>
      </c>
      <c r="E383" s="149" t="s">
        <v>618</v>
      </c>
      <c r="F383" s="152">
        <v>4</v>
      </c>
      <c r="G383" s="152">
        <v>4</v>
      </c>
      <c r="H383" s="152"/>
      <c r="I383" s="149" t="s">
        <v>619</v>
      </c>
      <c r="J383" s="158" t="s">
        <v>1168</v>
      </c>
    </row>
    <row r="384" s="1" customFormat="1" ht="61.65" customHeight="1" spans="1:10">
      <c r="A384" s="149">
        <v>3</v>
      </c>
      <c r="B384" s="150" t="s">
        <v>268</v>
      </c>
      <c r="C384" s="150" t="s">
        <v>1147</v>
      </c>
      <c r="D384" s="151" t="s">
        <v>1169</v>
      </c>
      <c r="E384" s="149" t="s">
        <v>618</v>
      </c>
      <c r="F384" s="152">
        <v>3</v>
      </c>
      <c r="G384" s="152">
        <v>3</v>
      </c>
      <c r="H384" s="152"/>
      <c r="I384" s="149" t="s">
        <v>619</v>
      </c>
      <c r="J384" s="159" t="s">
        <v>1170</v>
      </c>
    </row>
    <row r="385" s="1" customFormat="1" ht="22.5" customHeight="1" spans="1:10 16265:16383">
      <c r="A385" s="149">
        <v>4</v>
      </c>
      <c r="B385" s="150" t="s">
        <v>268</v>
      </c>
      <c r="C385" s="150" t="s">
        <v>732</v>
      </c>
      <c r="D385" s="151" t="s">
        <v>1171</v>
      </c>
      <c r="E385" s="149" t="s">
        <v>618</v>
      </c>
      <c r="F385" s="152">
        <v>3</v>
      </c>
      <c r="G385" s="152">
        <v>3</v>
      </c>
      <c r="H385" s="152"/>
      <c r="I385" s="149" t="s">
        <v>619</v>
      </c>
      <c r="J385" s="160"/>
    </row>
    <row r="386" s="1" customFormat="1" ht="22.5" customHeight="1" spans="1:10 16265:16383">
      <c r="A386" s="149">
        <v>5</v>
      </c>
      <c r="B386" s="150" t="s">
        <v>268</v>
      </c>
      <c r="C386" s="150" t="s">
        <v>90</v>
      </c>
      <c r="D386" s="151" t="s">
        <v>1172</v>
      </c>
      <c r="E386" s="149" t="s">
        <v>618</v>
      </c>
      <c r="F386" s="152">
        <v>3</v>
      </c>
      <c r="G386" s="152">
        <v>3</v>
      </c>
      <c r="H386" s="152"/>
      <c r="I386" s="149" t="s">
        <v>619</v>
      </c>
      <c r="J386" s="160"/>
    </row>
    <row r="387" s="1" customFormat="1" ht="59" customHeight="1" spans="1:10 16265:16383">
      <c r="A387" s="143" t="s">
        <v>462</v>
      </c>
      <c r="B387" s="143" t="s">
        <v>1173</v>
      </c>
      <c r="C387" s="143"/>
      <c r="D387" s="144" t="s">
        <v>1174</v>
      </c>
      <c r="E387" s="149"/>
      <c r="F387" s="161">
        <v>10</v>
      </c>
      <c r="G387" s="161">
        <v>10</v>
      </c>
      <c r="H387" s="146"/>
      <c r="I387" s="149"/>
      <c r="J387" s="157" t="s">
        <v>1175</v>
      </c>
    </row>
    <row r="388" s="1" customFormat="1" ht="35" customHeight="1" spans="1:10 16265:16383">
      <c r="A388" s="149">
        <v>1</v>
      </c>
      <c r="B388" s="150" t="s">
        <v>1173</v>
      </c>
      <c r="C388" s="150" t="s">
        <v>631</v>
      </c>
      <c r="D388" s="151" t="s">
        <v>1176</v>
      </c>
      <c r="E388" s="149" t="s">
        <v>618</v>
      </c>
      <c r="F388" s="152">
        <v>10</v>
      </c>
      <c r="G388" s="152">
        <v>10</v>
      </c>
      <c r="H388" s="152"/>
      <c r="I388" s="149" t="s">
        <v>619</v>
      </c>
      <c r="J388" s="159"/>
    </row>
    <row r="389" s="46" customFormat="1" ht="60.75" customHeight="1" spans="1:10 16265:16383">
      <c r="A389" s="162" t="s">
        <v>469</v>
      </c>
      <c r="B389" s="143" t="s">
        <v>434</v>
      </c>
      <c r="C389" s="163"/>
      <c r="D389" s="144" t="s">
        <v>1177</v>
      </c>
      <c r="E389" s="163"/>
      <c r="F389" s="164">
        <v>5</v>
      </c>
      <c r="G389" s="164">
        <v>5</v>
      </c>
      <c r="H389" s="165"/>
      <c r="I389" s="166"/>
      <c r="J389" s="167" t="s">
        <v>1178</v>
      </c>
      <c r="XAO389" s="168"/>
      <c r="XAP389" s="168"/>
      <c r="XAQ389" s="168"/>
      <c r="XAR389" s="168"/>
      <c r="XAS389" s="168"/>
      <c r="XAT389" s="168"/>
      <c r="XAU389" s="168"/>
      <c r="XAV389" s="168"/>
      <c r="XAW389" s="168"/>
      <c r="XAX389" s="168"/>
      <c r="XAY389" s="168"/>
      <c r="XAZ389" s="168"/>
      <c r="XBA389" s="168"/>
      <c r="XBB389" s="168"/>
      <c r="XBC389" s="168"/>
      <c r="XBD389" s="168"/>
      <c r="XBE389" s="168"/>
      <c r="XBF389" s="168"/>
      <c r="XBG389" s="168"/>
      <c r="XBH389" s="168"/>
      <c r="XBI389" s="168"/>
      <c r="XBJ389" s="168"/>
      <c r="XBK389" s="168"/>
      <c r="XBL389" s="168"/>
      <c r="XBM389" s="168"/>
      <c r="XBN389" s="168"/>
      <c r="XBO389" s="168"/>
      <c r="XBP389" s="168"/>
      <c r="XBQ389" s="168"/>
      <c r="XBR389" s="168"/>
      <c r="XBS389" s="168"/>
      <c r="XBT389" s="168"/>
      <c r="XBU389" s="168"/>
      <c r="XBV389" s="168"/>
      <c r="XBW389" s="168"/>
      <c r="XBX389" s="168"/>
      <c r="XBY389" s="168"/>
      <c r="XBZ389" s="168"/>
      <c r="XCA389" s="168"/>
      <c r="XCB389" s="168"/>
      <c r="XCC389" s="168"/>
      <c r="XCD389" s="168"/>
      <c r="XCE389" s="168"/>
      <c r="XCF389" s="168"/>
      <c r="XCG389" s="168"/>
      <c r="XCH389" s="168"/>
      <c r="XCI389" s="168"/>
      <c r="XCJ389" s="168"/>
      <c r="XCK389" s="168"/>
      <c r="XCL389" s="168"/>
      <c r="XCM389" s="168"/>
      <c r="XCN389" s="168"/>
      <c r="XCO389" s="168"/>
      <c r="XCP389" s="168"/>
      <c r="XCQ389" s="168"/>
      <c r="XCR389" s="168"/>
      <c r="XCS389" s="168"/>
      <c r="XCT389" s="168"/>
      <c r="XCU389" s="168"/>
      <c r="XCV389" s="168"/>
      <c r="XCW389" s="168"/>
      <c r="XCX389" s="168"/>
      <c r="XCY389" s="168"/>
      <c r="XCZ389" s="168"/>
      <c r="XDA389" s="168"/>
      <c r="XDB389" s="168"/>
      <c r="XDC389" s="168"/>
      <c r="XDD389" s="168"/>
      <c r="XDE389" s="168"/>
      <c r="XDF389" s="168"/>
      <c r="XDG389" s="168"/>
      <c r="XDH389" s="168"/>
      <c r="XDI389" s="168"/>
      <c r="XDJ389" s="168"/>
      <c r="XDK389" s="168"/>
      <c r="XDL389" s="168"/>
      <c r="XDM389" s="168"/>
      <c r="XDN389" s="168"/>
      <c r="XDO389" s="168"/>
      <c r="XDP389" s="168"/>
      <c r="XDQ389" s="168"/>
      <c r="XDR389" s="168"/>
      <c r="XDS389" s="168"/>
      <c r="XDT389" s="168"/>
      <c r="XDU389" s="168"/>
      <c r="XDV389" s="168"/>
      <c r="XDW389" s="168"/>
      <c r="XDX389" s="168"/>
      <c r="XDY389" s="168"/>
      <c r="XDZ389" s="168"/>
      <c r="XEA389" s="168"/>
      <c r="XEB389" s="168"/>
      <c r="XEC389" s="168"/>
      <c r="XED389" s="168"/>
      <c r="XEE389" s="168"/>
      <c r="XEF389" s="168"/>
      <c r="XEG389" s="168"/>
      <c r="XEH389" s="168"/>
      <c r="XEI389" s="168"/>
      <c r="XEJ389" s="168"/>
      <c r="XEK389" s="168"/>
      <c r="XEL389" s="168"/>
      <c r="XEM389" s="168"/>
      <c r="XEN389" s="168"/>
      <c r="XEO389" s="168"/>
      <c r="XEP389" s="168"/>
      <c r="XEQ389" s="168"/>
      <c r="XER389" s="168"/>
      <c r="XES389" s="168"/>
      <c r="XET389" s="168"/>
      <c r="XEU389" s="168"/>
      <c r="XEV389" s="168"/>
      <c r="XEW389" s="168"/>
      <c r="XEX389" s="168"/>
      <c r="XEY389" s="168"/>
      <c r="XEZ389" s="168"/>
      <c r="XFA389" s="168"/>
      <c r="XFB389" s="168"/>
      <c r="XFC389" s="168"/>
    </row>
    <row r="390" s="46" customFormat="1" ht="40.85" customHeight="1" spans="1:10 16265:16383">
      <c r="A390" s="169">
        <v>1</v>
      </c>
      <c r="B390" s="150" t="s">
        <v>434</v>
      </c>
      <c r="C390" s="170" t="s">
        <v>437</v>
      </c>
      <c r="D390" s="171" t="s">
        <v>1179</v>
      </c>
      <c r="E390" s="171" t="s">
        <v>618</v>
      </c>
      <c r="F390" s="172">
        <v>5</v>
      </c>
      <c r="G390" s="172">
        <v>5</v>
      </c>
      <c r="H390" s="169"/>
      <c r="I390" s="149" t="s">
        <v>619</v>
      </c>
      <c r="J390" s="173" t="s">
        <v>1180</v>
      </c>
      <c r="XAO390" s="168"/>
      <c r="XAP390" s="168"/>
      <c r="XAQ390" s="168"/>
      <c r="XAR390" s="168"/>
      <c r="XAS390" s="168"/>
      <c r="XAT390" s="168"/>
      <c r="XAU390" s="168"/>
      <c r="XAV390" s="168"/>
      <c r="XAW390" s="168"/>
      <c r="XAX390" s="168"/>
      <c r="XAY390" s="168"/>
      <c r="XAZ390" s="168"/>
      <c r="XBA390" s="168"/>
      <c r="XBB390" s="168"/>
      <c r="XBC390" s="168"/>
      <c r="XBD390" s="168"/>
      <c r="XBE390" s="168"/>
      <c r="XBF390" s="168"/>
      <c r="XBG390" s="168"/>
      <c r="XBH390" s="168"/>
      <c r="XBI390" s="168"/>
      <c r="XBJ390" s="168"/>
      <c r="XBK390" s="168"/>
      <c r="XBL390" s="168"/>
      <c r="XBM390" s="168"/>
      <c r="XBN390" s="168"/>
      <c r="XBO390" s="168"/>
      <c r="XBP390" s="168"/>
      <c r="XBQ390" s="168"/>
      <c r="XBR390" s="168"/>
      <c r="XBS390" s="168"/>
      <c r="XBT390" s="168"/>
      <c r="XBU390" s="168"/>
      <c r="XBV390" s="168"/>
      <c r="XBW390" s="168"/>
      <c r="XBX390" s="168"/>
      <c r="XBY390" s="168"/>
      <c r="XBZ390" s="168"/>
      <c r="XCA390" s="168"/>
      <c r="XCB390" s="168"/>
      <c r="XCC390" s="168"/>
      <c r="XCD390" s="168"/>
      <c r="XCE390" s="168"/>
      <c r="XCF390" s="168"/>
      <c r="XCG390" s="168"/>
      <c r="XCH390" s="168"/>
      <c r="XCI390" s="168"/>
      <c r="XCJ390" s="168"/>
      <c r="XCK390" s="168"/>
      <c r="XCL390" s="168"/>
      <c r="XCM390" s="168"/>
      <c r="XCN390" s="168"/>
      <c r="XCO390" s="168"/>
      <c r="XCP390" s="168"/>
      <c r="XCQ390" s="168"/>
      <c r="XCR390" s="168"/>
      <c r="XCS390" s="168"/>
      <c r="XCT390" s="168"/>
      <c r="XCU390" s="168"/>
      <c r="XCV390" s="168"/>
      <c r="XCW390" s="168"/>
      <c r="XCX390" s="168"/>
      <c r="XCY390" s="168"/>
      <c r="XCZ390" s="168"/>
      <c r="XDA390" s="168"/>
      <c r="XDB390" s="168"/>
      <c r="XDC390" s="168"/>
      <c r="XDD390" s="168"/>
      <c r="XDE390" s="168"/>
      <c r="XDF390" s="168"/>
      <c r="XDG390" s="168"/>
      <c r="XDH390" s="168"/>
      <c r="XDI390" s="168"/>
      <c r="XDJ390" s="168"/>
      <c r="XDK390" s="168"/>
      <c r="XDL390" s="168"/>
      <c r="XDM390" s="168"/>
      <c r="XDN390" s="168"/>
      <c r="XDO390" s="168"/>
      <c r="XDP390" s="168"/>
      <c r="XDQ390" s="168"/>
      <c r="XDR390" s="168"/>
      <c r="XDS390" s="168"/>
      <c r="XDT390" s="168"/>
      <c r="XDU390" s="168"/>
      <c r="XDV390" s="168"/>
      <c r="XDW390" s="168"/>
      <c r="XDX390" s="168"/>
      <c r="XDY390" s="168"/>
      <c r="XDZ390" s="168"/>
      <c r="XEA390" s="168"/>
      <c r="XEB390" s="168"/>
      <c r="XEC390" s="168"/>
      <c r="XED390" s="168"/>
      <c r="XEE390" s="168"/>
      <c r="XEF390" s="168"/>
      <c r="XEG390" s="168"/>
      <c r="XEH390" s="168"/>
      <c r="XEI390" s="168"/>
      <c r="XEJ390" s="168"/>
      <c r="XEK390" s="168"/>
      <c r="XEL390" s="168"/>
      <c r="XEM390" s="168"/>
      <c r="XEN390" s="168"/>
      <c r="XEO390" s="168"/>
      <c r="XEP390" s="168"/>
      <c r="XEQ390" s="168"/>
      <c r="XER390" s="168"/>
      <c r="XES390" s="168"/>
      <c r="XET390" s="168"/>
      <c r="XEU390" s="168"/>
      <c r="XEV390" s="168"/>
      <c r="XEW390" s="168"/>
      <c r="XEX390" s="168"/>
      <c r="XEY390" s="168"/>
      <c r="XEZ390" s="168"/>
      <c r="XFA390" s="168"/>
      <c r="XFB390" s="168"/>
      <c r="XFC390" s="168"/>
    </row>
    <row r="391" s="1" customFormat="1" spans="1:10 16265:16383">
      <c r="E391" s="3"/>
      <c r="F391" s="3"/>
      <c r="G391" s="4"/>
      <c r="H391" s="4"/>
      <c r="J391" s="47"/>
    </row>
    <row r="392" s="1" customFormat="1" spans="1:10 16265:16383">
      <c r="E392" s="3"/>
      <c r="F392" s="3"/>
      <c r="G392" s="4"/>
      <c r="H392" s="4"/>
      <c r="J392" s="47"/>
    </row>
    <row r="393" s="1" customFormat="1" spans="1:10 16265:16383">
      <c r="E393" s="3"/>
      <c r="F393" s="3"/>
      <c r="G393" s="4"/>
      <c r="H393" s="4"/>
      <c r="J393" s="47"/>
    </row>
    <row r="394" s="1" customFormat="1" spans="1:10 16265:16383">
      <c r="E394" s="3"/>
      <c r="F394" s="3"/>
      <c r="G394" s="4"/>
      <c r="H394" s="4"/>
      <c r="J394" s="47"/>
    </row>
    <row r="395" s="1" customFormat="1" spans="1:10 16265:16383">
      <c r="E395" s="3"/>
      <c r="F395" s="3"/>
      <c r="G395" s="4"/>
      <c r="H395" s="4"/>
      <c r="J395" s="47"/>
    </row>
    <row r="396" s="1" customFormat="1" spans="1:10 16265:16383">
      <c r="E396" s="3"/>
      <c r="F396" s="3"/>
      <c r="G396" s="4"/>
      <c r="H396" s="4"/>
      <c r="J396" s="47"/>
    </row>
    <row r="397" s="1" customFormat="1" spans="1:10 16265:16383">
      <c r="E397" s="3"/>
      <c r="F397" s="3"/>
      <c r="G397" s="4"/>
      <c r="H397" s="4"/>
      <c r="J397" s="47"/>
    </row>
    <row r="398" s="1" customFormat="1" spans="1:10 16265:16383">
      <c r="E398" s="3"/>
      <c r="F398" s="3"/>
      <c r="G398" s="4"/>
      <c r="H398" s="4"/>
      <c r="J398" s="47"/>
    </row>
    <row r="399" s="1" customFormat="1" spans="1:10 16265:16383">
      <c r="E399" s="3"/>
      <c r="F399" s="3"/>
      <c r="G399" s="4"/>
      <c r="H399" s="4"/>
      <c r="J399" s="47"/>
    </row>
    <row r="400" s="1" customFormat="1" spans="1:10 16265:16383">
      <c r="E400" s="3"/>
      <c r="F400" s="3"/>
      <c r="G400" s="4"/>
      <c r="H400" s="4"/>
      <c r="J400" s="47"/>
    </row>
    <row r="401" s="1" customFormat="1" spans="5:10">
      <c r="E401" s="3"/>
      <c r="F401" s="3"/>
      <c r="G401" s="4"/>
      <c r="H401" s="4"/>
      <c r="J401" s="47"/>
    </row>
    <row r="402" s="1" customFormat="1" spans="5:10">
      <c r="E402" s="3"/>
      <c r="F402" s="3"/>
      <c r="G402" s="4"/>
      <c r="H402" s="4"/>
      <c r="J402" s="47"/>
    </row>
    <row r="403" s="1" customFormat="1" spans="5:10">
      <c r="E403" s="3"/>
      <c r="F403" s="3"/>
      <c r="G403" s="4"/>
      <c r="H403" s="4"/>
      <c r="J403" s="47"/>
    </row>
    <row r="404" s="1" customFormat="1" spans="5:10">
      <c r="E404" s="3"/>
      <c r="F404" s="3"/>
      <c r="G404" s="4"/>
      <c r="H404" s="4"/>
      <c r="J404" s="47"/>
    </row>
    <row r="405" s="1" customFormat="1" spans="5:10">
      <c r="E405" s="3"/>
      <c r="F405" s="3"/>
      <c r="G405" s="4"/>
      <c r="H405" s="4"/>
      <c r="J405" s="47"/>
    </row>
    <row r="406" s="1" customFormat="1" spans="5:10">
      <c r="E406" s="3"/>
      <c r="F406" s="3"/>
      <c r="G406" s="4"/>
      <c r="H406" s="4"/>
      <c r="J406" s="47"/>
    </row>
    <row r="407" s="1" customFormat="1" spans="5:10">
      <c r="E407" s="3"/>
      <c r="F407" s="3"/>
      <c r="G407" s="4"/>
      <c r="H407" s="4"/>
      <c r="J407" s="47"/>
    </row>
    <row r="408" s="1" customFormat="1" spans="5:10">
      <c r="E408" s="3"/>
      <c r="F408" s="3"/>
      <c r="G408" s="4"/>
      <c r="H408" s="4"/>
      <c r="J408" s="47"/>
    </row>
  </sheetData>
  <sheetProtection formatCells="0" formatColumns="0" formatRows="0" insertRows="0" insertColumns="0" insertHyperlinks="0" deleteColumns="0" deleteRows="0" sort="0" autoFilter="0" pivotTables="0"/>
  <mergeCells count="19">
    <mergeCell ref="A1:J1"/>
    <mergeCell ref="A2:J2"/>
    <mergeCell ref="F3:H3"/>
    <mergeCell ref="A6:J6"/>
    <mergeCell ref="A175:J175"/>
    <mergeCell ref="C176:D176"/>
    <mergeCell ref="A218:J218"/>
    <mergeCell ref="C219:D219"/>
    <mergeCell ref="A3:A4"/>
    <mergeCell ref="B3:B4"/>
    <mergeCell ref="C3:C4"/>
    <mergeCell ref="D3:D4"/>
    <mergeCell ref="E3:E4"/>
    <mergeCell ref="I3:I4"/>
    <mergeCell ref="I204:I217"/>
    <mergeCell ref="J3:J4"/>
    <mergeCell ref="J204:J205"/>
    <mergeCell ref="J354:J355"/>
    <mergeCell ref="J356:J357"/>
  </mergeCells>
  <conditionalFormatting sqref="A1:B2">
    <cfRule type="cellIs" dxfId="0" priority="1" stopIfTrue="1" operator="equal">
      <formula>0</formula>
    </cfRule>
  </conditionalFormatting>
  <printOptions horizontalCentered="1" gridLines="1"/>
  <pageMargins left="0.314583333333333" right="0.357638888888889" top="0.432638888888889" bottom="0.393055555555556" header="0.5" footer="0.5"/>
  <pageSetup paperSize="9" scale="7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XFD22"/>
  <sheetViews>
    <sheetView workbookViewId="0">
      <pane ySplit="1" topLeftCell="A2" activePane="bottomLeft" state="frozen"/>
      <selection/>
      <selection pane="bottomLeft" activeCell="I31" sqref="I31"/>
    </sheetView>
  </sheetViews>
  <sheetFormatPr defaultColWidth="9" defaultRowHeight="14.4"/>
  <cols>
    <col min="1" max="1" width="9" customWidth="1"/>
    <col min="2" max="2" width="24.8796296296296" style="1" customWidth="1"/>
    <col min="3" max="3" width="9.75" style="1" customWidth="1"/>
    <col min="4" max="4" width="7.5" style="3" customWidth="1"/>
    <col min="5" max="5" width="8.87962962962963" style="3" customWidth="1"/>
    <col min="6" max="6" width="8.5" style="4" customWidth="1"/>
    <col min="7" max="7" width="12.1296296296296" style="4" customWidth="1"/>
    <col min="8" max="8" width="10.5" style="1" customWidth="1"/>
    <col min="9" max="9" width="35.0648148148148" style="1" customWidth="1"/>
    <col min="10" max="10" width="9" style="1"/>
    <col min="11" max="11" width="21.25" style="1" customWidth="1"/>
    <col min="12" max="16382" width="9" style="1"/>
  </cols>
  <sheetData>
    <row r="1" s="1" customFormat="1" ht="41" customHeight="1" spans="1:9">
      <c r="A1" s="5" t="s">
        <v>599</v>
      </c>
      <c r="B1" s="5"/>
      <c r="C1" s="5"/>
      <c r="D1" s="5"/>
      <c r="E1" s="5"/>
      <c r="F1" s="5"/>
      <c r="G1" s="5"/>
      <c r="H1" s="5"/>
      <c r="I1" s="5"/>
    </row>
    <row r="2" s="1" customFormat="1" ht="28" customHeight="1" spans="1:9">
      <c r="A2" s="6" t="s">
        <v>1181</v>
      </c>
      <c r="B2" s="6"/>
      <c r="C2" s="6"/>
      <c r="D2" s="6"/>
      <c r="E2" s="6"/>
      <c r="F2" s="6"/>
      <c r="G2" s="6"/>
      <c r="H2" s="6"/>
      <c r="I2" s="6"/>
    </row>
    <row r="3" s="2" customFormat="1" ht="31" customHeight="1" spans="1:9">
      <c r="A3" s="7" t="s">
        <v>2</v>
      </c>
      <c r="B3" s="8" t="s">
        <v>1182</v>
      </c>
      <c r="C3" s="8" t="s">
        <v>602</v>
      </c>
      <c r="D3" s="9" t="s">
        <v>603</v>
      </c>
      <c r="E3" s="10" t="s">
        <v>1183</v>
      </c>
      <c r="F3" s="10"/>
      <c r="G3" s="10"/>
      <c r="H3" s="11" t="s">
        <v>605</v>
      </c>
      <c r="I3" s="8" t="s">
        <v>606</v>
      </c>
    </row>
    <row r="4" s="2" customFormat="1" ht="32" customHeight="1" spans="1:9">
      <c r="A4" s="7"/>
      <c r="B4" s="8"/>
      <c r="C4" s="8"/>
      <c r="D4" s="9"/>
      <c r="E4" s="12" t="s">
        <v>1184</v>
      </c>
      <c r="F4" s="13" t="s">
        <v>1185</v>
      </c>
      <c r="G4" s="13" t="s">
        <v>1186</v>
      </c>
      <c r="H4" s="11"/>
      <c r="I4" s="8"/>
    </row>
    <row r="5" s="2" customFormat="1" ht="21" customHeight="1" spans="1:9">
      <c r="A5" s="14" t="s">
        <v>610</v>
      </c>
      <c r="B5" s="15"/>
      <c r="C5" s="15"/>
      <c r="D5" s="15"/>
      <c r="E5" s="15">
        <f>E7+E19</f>
        <v>1580</v>
      </c>
      <c r="F5" s="16"/>
      <c r="G5" s="16">
        <f>G7+G19</f>
        <v>1580</v>
      </c>
      <c r="H5" s="17"/>
      <c r="I5" s="18"/>
    </row>
    <row r="6" s="1" customFormat="1" ht="22" customHeight="1" spans="1:9">
      <c r="A6" s="19" t="s">
        <v>611</v>
      </c>
      <c r="B6" s="19"/>
      <c r="C6" s="19"/>
      <c r="D6" s="19"/>
      <c r="E6" s="19"/>
      <c r="F6" s="19"/>
      <c r="G6" s="19"/>
      <c r="H6" s="19"/>
      <c r="I6" s="19"/>
    </row>
    <row r="7" s="1" customFormat="1" ht="22" customHeight="1" spans="1:9">
      <c r="A7" s="20"/>
      <c r="B7" s="15" t="s">
        <v>612</v>
      </c>
      <c r="C7" s="20"/>
      <c r="D7" s="20"/>
      <c r="E7" s="15">
        <f>E8+E15</f>
        <v>1080</v>
      </c>
      <c r="F7" s="15"/>
      <c r="G7" s="15">
        <f>G8+G15</f>
        <v>1080</v>
      </c>
      <c r="H7" s="20"/>
      <c r="I7" s="20"/>
    </row>
    <row r="8" s="1" customFormat="1" ht="103" customHeight="1" spans="1:9">
      <c r="A8" s="15" t="s">
        <v>19</v>
      </c>
      <c r="B8" s="21" t="s">
        <v>663</v>
      </c>
      <c r="C8" s="22" t="s">
        <v>664</v>
      </c>
      <c r="D8" s="20"/>
      <c r="E8" s="15">
        <f>SUM(E9:E14)</f>
        <v>1000</v>
      </c>
      <c r="F8" s="15"/>
      <c r="G8" s="15">
        <f>SUM(G9:G14)</f>
        <v>1000</v>
      </c>
      <c r="H8" s="20"/>
      <c r="I8" s="23" t="s">
        <v>1187</v>
      </c>
    </row>
    <row r="9" s="1" customFormat="1" ht="22" customHeight="1" spans="1:9">
      <c r="A9" s="24">
        <v>1</v>
      </c>
      <c r="B9" s="25" t="s">
        <v>363</v>
      </c>
      <c r="C9" s="26" t="s">
        <v>1188</v>
      </c>
      <c r="D9" s="25" t="s">
        <v>618</v>
      </c>
      <c r="E9" s="27">
        <v>350</v>
      </c>
      <c r="F9" s="15"/>
      <c r="G9" s="28">
        <v>350</v>
      </c>
      <c r="H9" s="20"/>
      <c r="I9" s="29" t="s">
        <v>1189</v>
      </c>
    </row>
    <row r="10" s="1" customFormat="1" ht="22" customHeight="1" spans="1:9">
      <c r="A10" s="24">
        <v>2</v>
      </c>
      <c r="B10" s="25" t="s">
        <v>671</v>
      </c>
      <c r="C10" s="26" t="s">
        <v>1190</v>
      </c>
      <c r="D10" s="25" t="s">
        <v>618</v>
      </c>
      <c r="E10" s="27">
        <v>150</v>
      </c>
      <c r="F10" s="15"/>
      <c r="G10" s="28">
        <v>150</v>
      </c>
      <c r="H10" s="20"/>
      <c r="I10" s="29" t="s">
        <v>1189</v>
      </c>
    </row>
    <row r="11" s="1" customFormat="1" ht="22" customHeight="1" spans="1:9">
      <c r="A11" s="24">
        <v>3</v>
      </c>
      <c r="B11" s="25" t="s">
        <v>684</v>
      </c>
      <c r="C11" s="26" t="s">
        <v>1191</v>
      </c>
      <c r="D11" s="25" t="s">
        <v>618</v>
      </c>
      <c r="E11" s="27">
        <v>350</v>
      </c>
      <c r="F11" s="15"/>
      <c r="G11" s="28">
        <v>350</v>
      </c>
      <c r="H11" s="20"/>
      <c r="I11" s="29" t="s">
        <v>1189</v>
      </c>
    </row>
    <row r="12" s="1" customFormat="1" ht="22" customHeight="1" spans="1:9">
      <c r="A12" s="24">
        <v>4</v>
      </c>
      <c r="B12" s="25" t="s">
        <v>687</v>
      </c>
      <c r="C12" s="26" t="s">
        <v>1192</v>
      </c>
      <c r="D12" s="25" t="s">
        <v>618</v>
      </c>
      <c r="E12" s="27">
        <v>50</v>
      </c>
      <c r="F12" s="15"/>
      <c r="G12" s="28">
        <v>50</v>
      </c>
      <c r="H12" s="20"/>
      <c r="I12" s="29" t="s">
        <v>1189</v>
      </c>
    </row>
    <row r="13" s="1" customFormat="1" ht="22" customHeight="1" spans="1:9">
      <c r="A13" s="24">
        <v>5</v>
      </c>
      <c r="B13" s="25" t="s">
        <v>678</v>
      </c>
      <c r="C13" s="26" t="s">
        <v>1193</v>
      </c>
      <c r="D13" s="25" t="s">
        <v>618</v>
      </c>
      <c r="E13" s="27">
        <v>50</v>
      </c>
      <c r="F13" s="15"/>
      <c r="G13" s="28">
        <v>50</v>
      </c>
      <c r="H13" s="20"/>
      <c r="I13" s="29" t="s">
        <v>1189</v>
      </c>
    </row>
    <row r="14" s="1" customFormat="1" ht="22" customHeight="1" spans="1:9">
      <c r="A14" s="24">
        <v>6</v>
      </c>
      <c r="B14" s="25" t="s">
        <v>667</v>
      </c>
      <c r="C14" s="26" t="s">
        <v>1194</v>
      </c>
      <c r="D14" s="25" t="s">
        <v>618</v>
      </c>
      <c r="E14" s="27">
        <v>50</v>
      </c>
      <c r="F14" s="15"/>
      <c r="G14" s="28">
        <v>50</v>
      </c>
      <c r="H14" s="20"/>
      <c r="I14" s="29" t="s">
        <v>1189</v>
      </c>
    </row>
    <row r="15" s="1" customFormat="1" ht="69" customHeight="1" spans="1:9">
      <c r="A15" s="30" t="s">
        <v>40</v>
      </c>
      <c r="B15" s="21" t="s">
        <v>209</v>
      </c>
      <c r="C15" s="31" t="s">
        <v>837</v>
      </c>
      <c r="D15" s="31"/>
      <c r="E15" s="31">
        <f>SUM(E16:E17)</f>
        <v>80</v>
      </c>
      <c r="F15" s="31"/>
      <c r="G15" s="31">
        <f>SUM(G16:G17)</f>
        <v>80</v>
      </c>
      <c r="H15" s="32"/>
      <c r="I15" s="23" t="s">
        <v>1195</v>
      </c>
    </row>
    <row r="16" s="1" customFormat="1" ht="36" customHeight="1" spans="1:9">
      <c r="A16" s="33">
        <v>1</v>
      </c>
      <c r="B16" s="25" t="s">
        <v>841</v>
      </c>
      <c r="C16" s="26" t="s">
        <v>853</v>
      </c>
      <c r="D16" s="25" t="s">
        <v>618</v>
      </c>
      <c r="E16" s="34">
        <v>60</v>
      </c>
      <c r="F16" s="34"/>
      <c r="G16" s="28">
        <v>60</v>
      </c>
      <c r="H16" s="34" t="s">
        <v>619</v>
      </c>
      <c r="I16" s="29" t="s">
        <v>1189</v>
      </c>
    </row>
    <row r="17" s="1" customFormat="1" ht="18" customHeight="1" spans="1:9 16383:16384">
      <c r="A17" s="33">
        <v>2</v>
      </c>
      <c r="B17" s="25" t="s">
        <v>437</v>
      </c>
      <c r="C17" s="26" t="s">
        <v>1196</v>
      </c>
      <c r="D17" s="28" t="s">
        <v>618</v>
      </c>
      <c r="E17" s="34">
        <v>20</v>
      </c>
      <c r="F17" s="34"/>
      <c r="G17" s="28">
        <v>20</v>
      </c>
      <c r="H17" s="34" t="s">
        <v>619</v>
      </c>
      <c r="I17" s="29" t="s">
        <v>1197</v>
      </c>
    </row>
    <row r="18" s="1" customFormat="1" ht="27" customHeight="1" spans="1:9 16383:16384">
      <c r="A18" s="35" t="s">
        <v>944</v>
      </c>
      <c r="B18" s="35"/>
      <c r="C18" s="35"/>
      <c r="D18" s="35"/>
      <c r="E18" s="35"/>
      <c r="F18" s="35"/>
      <c r="G18" s="35"/>
      <c r="H18" s="35"/>
      <c r="I18" s="35"/>
    </row>
    <row r="19" s="1" customFormat="1" ht="18" customHeight="1" spans="1:9 16383:16384">
      <c r="A19" s="36"/>
      <c r="B19" s="37" t="s">
        <v>612</v>
      </c>
      <c r="C19" s="37"/>
      <c r="D19" s="38"/>
      <c r="E19" s="39">
        <f>E20</f>
        <v>500</v>
      </c>
      <c r="F19" s="39"/>
      <c r="G19" s="39">
        <f>G20</f>
        <v>500</v>
      </c>
      <c r="H19" s="40"/>
      <c r="I19" s="41"/>
    </row>
    <row r="20" s="1" customFormat="1" ht="139" customHeight="1" spans="1:9 16383:16384">
      <c r="A20" s="42" t="s">
        <v>19</v>
      </c>
      <c r="B20" s="43" t="s">
        <v>162</v>
      </c>
      <c r="C20" s="42" t="s">
        <v>1198</v>
      </c>
      <c r="D20" s="42"/>
      <c r="E20" s="42">
        <v>500</v>
      </c>
      <c r="F20" s="42"/>
      <c r="G20" s="42">
        <v>500</v>
      </c>
      <c r="H20" s="44"/>
      <c r="I20" s="23" t="s">
        <v>1199</v>
      </c>
    </row>
    <row r="21" s="1" customFormat="1" ht="18" customHeight="1" spans="1:9 16383:16384">
      <c r="A21" s="29">
        <v>1</v>
      </c>
      <c r="B21" s="29" t="s">
        <v>616</v>
      </c>
      <c r="C21" s="29" t="s">
        <v>1200</v>
      </c>
      <c r="D21" s="29" t="s">
        <v>618</v>
      </c>
      <c r="E21" s="29">
        <v>300</v>
      </c>
      <c r="F21" s="29"/>
      <c r="G21" s="29">
        <v>300</v>
      </c>
      <c r="H21" s="29" t="s">
        <v>619</v>
      </c>
      <c r="I21" s="29" t="s">
        <v>1189</v>
      </c>
    </row>
    <row r="22" s="1" customFormat="1" spans="1:9 16383:16384">
      <c r="A22" s="29">
        <v>2</v>
      </c>
      <c r="B22" s="29" t="s">
        <v>341</v>
      </c>
      <c r="C22" s="29" t="s">
        <v>1201</v>
      </c>
      <c r="D22" s="29" t="s">
        <v>618</v>
      </c>
      <c r="E22" s="29">
        <v>200</v>
      </c>
      <c r="F22" s="29"/>
      <c r="G22" s="29">
        <v>200</v>
      </c>
      <c r="H22" s="29" t="s">
        <v>619</v>
      </c>
      <c r="I22" s="29" t="s">
        <v>1189</v>
      </c>
      <c r="XFC22"/>
      <c r="XFD22"/>
    </row>
  </sheetData>
  <sheetProtection formatCells="0" formatColumns="0" formatRows="0" insertRows="0" insertColumns="0" insertHyperlinks="0" deleteColumns="0" deleteRows="0" sort="0" autoFilter="0" pivotTables="0"/>
  <mergeCells count="13">
    <mergeCell ref="A1:I1"/>
    <mergeCell ref="A2:I2"/>
    <mergeCell ref="E3:G3"/>
    <mergeCell ref="B5:C5"/>
    <mergeCell ref="A6:I6"/>
    <mergeCell ref="A18:I18"/>
    <mergeCell ref="B19:C19"/>
    <mergeCell ref="A3:A4"/>
    <mergeCell ref="B3:B4"/>
    <mergeCell ref="C3:C4"/>
    <mergeCell ref="D3:D4"/>
    <mergeCell ref="H3:H4"/>
    <mergeCell ref="I3:I4"/>
  </mergeCells>
  <conditionalFormatting sqref="A1">
    <cfRule type="cellIs" dxfId="0" priority="1" stopIfTrue="1" operator="equal">
      <formula>0</formula>
    </cfRule>
  </conditionalFormatting>
  <conditionalFormatting sqref="A2">
    <cfRule type="cellIs" dxfId="0" priority="2" stopIfTrue="1" operator="equal">
      <formula>0</formula>
    </cfRule>
  </conditionalFormatting>
  <printOptions horizontalCentered="1"/>
  <pageMargins left="0.629861111111111" right="0.554861111111111" top="0.590277777777778" bottom="0.511805555555556" header="0.5" footer="0.5"/>
  <pageSetup paperSize="9" scale="85"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4 " > < f i l t e r D a t a   f i l t e r I D = " 1 7 6 3 9 2 1 3 6 3 " / > < f i l t e r D a t a   f i l t e r I D = " 5 8 3 3 4 8 1 5 0 " / > < f i l t e r D a t a   f i l t e r I D = " 1 6 8 3 2 9 8 " / > < f i l t e r D a t a   f i l t e r I D = " 1 0 5 8 3 8 9 2 9 1 " / > < f i l t e r D a t a   f i l t e r I D = " 1 6 6 9 3 5 5 3 6 7 " / > < / s h e e t I t e m > < s h e e t I t e m   s h e e t S t i d = " 3 " > < f i l t e r D a t a   f i l t e r I D = " 3 7 0 0 6 6 9 3 0 " / > < f i l t e r D a t a   f i l t e r I D = " 2 3 8 5 9 9 5 6 7 " / > < f i l t e r D a t a   f i l t e r I D = " 5 2 4 4 1 5 5 3 6 " / > < f i l t e r D a t a   f i l t e r I D = " 5 3 1 6 5 4 6 1 8 " / > < f i l t e r D a t a   f i l t e r I D = " 1 7 7 9 3 5 5 0 6 4 " / > < f i l t e r D a t a   f i l t e r I D = " 3 2 8 9 0 4 9 1 5 " / > < f i l t e r D a t a   f i l t e r I D = " 2 3 3 3 1 2 2 5 9 " / > < f i l t e r D a t a   f i l t e r I D = " 4 3 9 2 4 0 0 2 4 " / > < f i l t e r D a t a   f i l t e r I D = " 1 5 4 6 0 4 8 2 9 0 " > < h i d d e n R a n g e   r o w F r o m = " 5 7 "   r o w T o = " 1 8 0 " / > < / f i l t e r D a t a > < f i l t e r D a t a   f i l t e r I D = " 1 5 4 8 4 6 8 4 2 3 " / > < f i l t e r D a t a   f i l t e r I D = " 2 5 6 2 9 7 7 5 1 " / > < f i l t e r D a t a   f i l t e r I D = " 1 5 5 8 0 4 1 7 1 7 " / > < f i l t e r D a t a   f i l t e r I D = " 4 6 6 7 2 8 3 1 7 " / > < f i l t e r D a t a   f i l t e r I D = " 1 7 6 3 9 2 1 3 6 3 " / > < f i l t e r D a t a   f i l t e r I D = " 1 4 0 3 7 5 0 8 1 3 " / > < f i l t e r D a t a   f i l t e r I D = " 3 2 1 7 5 2 9 2 0 " / > < f i l t e r D a t a   f i l t e r I D = " 3 3 5 8 5 7 1 0 2 " > < h i d d e n R a n g e   r o w F r o m = " 1 "   r o w T o = " 8 " / > < h i d d e n R a n g e   r o w F r o m = " 1 0 "   r o w T o = " 2 4 " / > < h i d d e n R a n g e   r o w F r o m = " 2 6 "   r o w T o = " 3 2 " / > < h i d d e n R a n g e   r o w F r o m = " 3 4 "   r o w T o = " 1 2 7 " / > < h i d d e n R a n g e   r o w F r o m = " 1 2 9 "   r o w T o = " 1 7 2 " / > < / f i l t e r D a t a > < f i l t e r D a t a   f i l t e r I D = " 1 7 6 3 3 1 5 2 6 4 " / > < f i l t e r D a t a   f i l t e r I D = " 6 4 2 7 4 0 1 8 4 " / > < f i l t e r D a t a   f i l t e r I D = " 2 0 3 0 3 1 1 5 6 " / > < f i l t e r D a t a   f i l t e r I D = " 6 5 2 5 2 1 3 2 8 " / > < f i l t e r D a t a   f i l t e r I D = " 6 9 0 6 8 2 4 7 5 " / > < f i l t e r D a t a   f i l t e r I D = " 1 6 5 1 1 9 8 1 2 7 " / > < f i l t e r D a t a   f i l t e r I D = " 2 2 7 7 5 8 9 4 3 " / > < f i l t e r D a t a   f i l t e r I D = " 5 2 7 5 5 7 3 3 8 " / > < f i l t e r D a t a   f i l t e r I D = " 1 6 8 3 2 9 8 " / > < f i l t e r D a t a   f i l t e r I D = " 1 8 5 8 8 9 8 8 1 5 " > < h i d d e n R a n g e   r o w F r o m = " 1 "   r o w T o = " 4 " / > < h i d d e n R a n g e   r o w F r o m = " 3 1 "   r o w T o = " 1 7 2 " / > < / f i l t e r D a t a > < a u t o f i l t e r I n f o   f i l t e r I D = " 1 8 5 8 8 9 8 8 1 5 " > < a u t o F i l t e r   x m l n s = " h t t p : / / s c h e m a s . o p e n x m l f o r m a t s . o r g / s p r e a d s h e e t m l / 2 0 0 6 / m a i n "   r e f = " A 1 : I 1 7 3 " > < f i l t e r C o l u m n   c o l I d = " 2 " > < c u s t o m F i l t e r s > < c u s t o m F i l t e r   o p e r a t o r = " e q u a l "   v a l = " 	Nf;Sf[�y�bL�Nf[b�" / > < / c u s t o m F i l t e r s > < / f i l t e r C o l u m n > < / a u t o F i l t e r > < / a u t o f i l t e r I n f o > < a u t o f i l t e r I n f o   f i l t e r I D = " 3 3 5 8 5 7 1 0 2 " > < a u t o F i l t e r   x m l n s = " h t t p : / / s c h e m a s . o p e n x m l f o r m a t s . o r g / s p r e a d s h e e t m l / 2 0 0 6 / m a i n "   r e f = " A 1 : I 1 7 3 " > < f i l t e r C o l u m n   c o l I d = " 5 " > < c u s t o m F i l t e r s > < c u s t o m F i l t e r   o p e r a t o r = " e q u a l "   v a l = " 	Nf^ёVn�e8nL�N-NNf[!h" / > < / c u s t o m F i l t e r s > < / f i l t e r C o l u m n > < / a u t o F i l t e r > < / a u t o f i l t e r I n f o > < / s h e e t I t e m > < s h e e t I t e m   s h e e t S t i d = " 1 " > < f i l t e r D a t a   f i l t e r I D = " 3 4 9 7 2 8 6 5 6 " / > < f i l t e r D a t a   f i l t e r I D = " 9 2 2 8 2 5 1 8 8 " / > < f i l t e r D a t a   f i l t e r I D = " 4 6 6 7 2 8 3 1 7 " / > < f i l t e r D a t a   f i l t e r I D = " 6 4 6 9 9 4 6 3 1 " / > < f i l t e r D a t a   f i l t e r I D = " 2 9 0 6 9 7 4 2 7 " > < h i d d e n R a n g e   r o w F r o m = " 1 "   r o w T o = " 1 8 8 " / > < h i d d e n R a n g e   r o w F r o m = " 2 1 7 "   r o w T o = " 4 0 7 " / > < / f i l t e r D a t a > < f i l t e r D a t a   f i l t e r I D = " 1 8 5 8 8 9 8 8 1 5 " > < h i d d e n R a n g e   r o w F r o m = " 1 "   r o w T o = " 2 5 " / > < h i d d e n R a n g e   r o w F r o m = " 3 2 "   r o w T o = " 4 0 7 " / > < / f i l t e r D a t a > < f i l t e r D a t a   f i l t e r I D = " f a k e _ 1 6 9 0 5 4 9 5 1 2 " > < h i d d e n R a n g e   r o w F r o m = " 1 "   r o w T o = " 1 8 8 " / > < h i d d e n R a n g e   r o w F r o m = " 2 1 7 "   r o w T o = " 4 0 7 " / > < / f i l t e r D a t a > < f i l t e r D a t a   f i l t e r I D = " 1 6 5 1 1 9 8 1 2 7 " / > < f i l t e r D a t a   f i l t e r I D = " 1 5 5 8 0 4 1 7 1 7 " / > < f i l t e r D a t a   f i l t e r I D = " 1 6 8 3 2 9 8 " / > < a u t o f i l t e r I n f o   f i l t e r I D = " 2 9 0 6 9 7 4 2 7 " > < a u t o F i l t e r   x m l n s = " h t t p : / / s c h e m a s . o p e n x m l f o r m a t s . o r g / s p r e a d s h e e t m l / 2 0 0 6 / m a i n "   r e f = " A 1 : X F B 4 0 8 " > < f i l t e r C o l u m n   c o l I d = " 1 " > < c u s t o m F i l t e r s > < c u s t o m F i l t e r   o p e r a t o r = " e q u a l "   v a l = " �y�^	Nf-Nz��b/gf[!h" / > < / c u s t o m F i l t e r s > < / f i l t e r C o l u m n > < / a u t o F i l t e r > < / a u t o f i l t e r I n f o > < a u t o f i l t e r I n f o   f i l t e r I D = " f a k e _ 1 6 9 0 5 4 9 5 1 2 " > < a u t o F i l t e r   x m l n s = " h t t p : / / s c h e m a s . o p e n x m l f o r m a t s . o r g / s p r e a d s h e e t m l / 2 0 0 6 / m a i n "   r e f = " A 1 : X F B 4 0 8 " > < f i l t e r C o l u m n   c o l I d = " 1 " > < c u s t o m F i l t e r s > < c u s t o m F i l t e r   o p e r a t o r = " e q u a l "   v a l = " �y�^	Nf-Nz��b/gf[!h" / > < / c u s t o m F i l t e r s > < / f i l t e r C o l u m n > < / a u t o F i l t e r > < / a u t o f i l t e r I n f o > < a u t o f i l t e r I n f o   f i l t e r I D = " 1 8 5 8 8 9 8 8 1 5 " > < a u t o F i l t e r   x m l n s = " h t t p : / / s c h e m a s . o p e n x m l f o r m a t s . o r g / s p r e a d s h e e t m l / 2 0 0 6 / m a i n "   r e f = " A 1 : X F B 4 0 8 " > < f i l t e r C o l u m n   c o l I d = " 1 " > < c u s t o m F i l t e r s > < c u s t o m F i l t e r   o p e r a t o r = " e q u a l "   v a l = " 	Nf;Sf[�y�bL�Nf[b��-NN�	�" / > < / c u s t o m F i l t e r s > < / f i l t e r C o l u m n > < / a u t o F i l t e r > < / a u t o f i l t e r I n f o > < / s h e e t I t e m > < / a u t o f i l t e r s > 
</file>

<file path=customXml/item2.xml>��< ? x m l   v e r s i o n = " 1 . 0 "   s t a n d a l o n e = " y e s " ? > < w o P r o p s   x m l n s = " h t t p s : / / w e b . w p s . c n / e t / 2 0 1 8 / m a i n "   x m l n s : s = " h t t p : / / s c h e m a s . o p e n x m l f o r m a t s . o r g / s p r e a d s h e e t m l / 2 0 0 6 / m a i n " > < w o S h e e t s P r o p s > < w o S h e e t P r o p s   s h e e t S t i d = " 4 "   i n t e r l i n e O n O f f = " 0 "   i n t e r l i n e C o l o r = " 0 "   i s D b S h e e t = " 0 "   i s D a s h B o a r d S h e e t = " 0 "   i s D b D a s h B o a r d S h e e t = " 0 "   i s F l e x P a p e r S h e e t = " 0 " > < h y p e r l i n k s > < h y p e r l i n k   r e f = " I 7 " > < h y p e r s u b l i n k   p o s = " 2 7 "   l e n g t h = " 1 9 "   d i s p l a y = " h t t p s : / / w w w . f j g x . c n "   a d d r e s s = " h t t p s : / / w w w . f j g x . c n "   s u b a d d r e s s = " "   s c r e e n T i p = " "   l i n k r u n s t y p e = " L R T U R L " / > < / h y p e r l i n k > < h y p e r l i n k   r e f = " I 8 " > < h y p e r s u b l i n k   p o s = " 3 5 "   l e n g t h = " 1 2 "   d i s p l a y = " w w w . f j l g . c o m "   a d d r e s s = " h t t p s : / / w w w . f j l g . c o m "   s u b a d d r e s s = " "   s c r e e n T i p = " "   l i n k r u n s t y p e = " L R T U R L " / > < / h y p e r l i n k > < h y p e r l i n k   r e f = " I 2 9 " > < h y p e r s u b l i n k   p o s = " 1 6 8 "   l e n g t h = " 2 4 "   d i s p l a y = " h t t p s : / / w w w . l y u n . e d u . c n / "   a d d r e s s = " h t t p s : / / w w w . l y u n . e d u . c n / "   s u b a d d r e s s = " "   s c r e e n T i p = " "   l i n k r u n s t y p e = " L R T U R L " / > < / h y p e r l i n k > < h y p e r l i n k   r e f = " I 2 6 " > < h y p e r s u b l i n k   p o s = " 1 2 8 "   l e n g t h = " 2 1 "   d i s p l a y = " h t t p s : / / w w w . f j j z x x . c n "   a d d r e s s = " h t t p s : / / w w w . f j j z x x . c n "   s u b a d d r e s s = " "   s c r e e n T i p = " "   l i n k r u n s t y p e = " L R T U R L " / > < / h y p e r l i n k > < h y p e r l i n k   r e f = " I 2 1 " > < h y p e r s u b l i n k   p o s = " 4 9 "   l e n g t h = " 1 3 "   d i s p l a y = " w w w . j j h q z x . c n "   a d d r e s s = " h t t p s : / / w w w . j j h q z x . c n "   s u b a d d r e s s = " "   s c r e e n T i p = " "   l i n k r u n s t y p e = " L R T U R L " / > < / h y p e r l i n k > < h y p e r l i n k   r e f = " I 1 7 " > < h y p e r s u b l i n k   p o s = " 2 7 "   l e n g t h = " 2 3 "   d i s p l a y = " h t t p s : / / w w w . x m g s l x . c o m / "   a d d r e s s = " h t t p s : / / w w w . x m g s l x . c o m / "   s u b a d d r e s s = " "   s c r e e n T i p = " "   l i n k r u n s t y p e = " L R T U R L " / > < / h y p e r l i n k > < h y p e r l i n k   r e f = " I 1 6 " > < h y p e r s u b l i n k   p o s = " 4 9 "   l e n g t h = " 2 4 "   d i s p l a y = " h t t p s : / / w w w . h x x y . e d u . c n / "   a d d r e s s = " h t t p s : / / w w w . h x x y . e d u . c n / "   s u b a d d r e s s = " "   s c r e e n T i p = " "   l i n k r u n s t y p e = " L R T U R L " / > < / h y p e r l i n k > < h y p e r l i n k   r e f = " I 1 3 " > < h y p e r s u b l i n k   p o s = " 1 0 2 "   l e n g t h = " 2 1 "   d i s p l a y = " h t t p s : / / f z j z s c h o o l . c n "   a d d r e s s = " h t t p s : / / f z j z s c h o o l . c n "   s u b a d d r e s s = " "   s c r e e n T i p = " "   l i n k r u n s t y p e = " L R T N o n e " / > < / h y p e r l i n k > < h y p e r l i n k   r e f = " I 1 5 " > < h y p e r s u b l i n k   p o s = " 1 9 8 "   l e n g t h = " 2 2 "   d i s p l a y = " h t t p s : / / c j z z . f z j y . p u b / "   a d d r e s s = " h t t p s : / / c j z z . f z j y . p u b / "   s u b a d d r e s s = " "   s c r e e n T i p = " "   l i n k r u n s t y p e = " L R T U R L " / > < / h y p e r l i n k > < h y p e r l i n k   r e f = " I 1 0 " > < h y p e r s u b l i n k   p o s = " 2 8 7 "   l e n g t h = " 1 4 "   d i s p l a y = " w w w . c n f j s m . c o m "   a d d r e s s = " h t t p s : / / w w w . c n f j s m . c o m "   s u b a d d r e s s = " "   s c r e e n T i p = " "   l i n k r u n s t y p e = " L R T U R L " / > < / h y p e r l i n k > < h y p e r l i n k   r e f = " I 3 1 " > < h y p e r s u b l i n k   p o s = " 2 2 2 "   l e n g t h = " 2 1 "   d i s p l a y = " h t t p : / / w w w . l y q z h . n e t / "   a d d r e s s = " h t t p : / / w w w . l y q z h . n e t / "   s u b a d d r e s s = " "   s c r e e n T i p = " "   l i n k r u n s t y p e = " L R T U R L " / > < / h y p e r l i n k > < h y p e r l i n k   r e f = " I 9 " > < h y p e r s u b l i n k   p o s = " 1 3 1 "   l e n g t h = " 1 4 "   d i s p l a y = " w w w . f j y d x x . c o m "   a d d r e s s = " h t t p s : / / w w w . f j y d x x . c o m "   s u b a d d r e s s = " "   s c r e e n T i p = " "   l i n k r u n s t y p e = " L R T U R L " / > < / h y p e r l i n k > < h y p e r l i n k   r e f = " I 2 4 " > < h y p e r s u b l i n k   p o s = " 5 7 "   l e n g t h = " 2 2 "   d i s p l a y = " h t t p s : / / w w w . l m u . e d u . c n "   a d d r e s s = " h t t p s : / / w w w . l m u . e d u . c n "   s u b a d d r e s s = " "   s c r e e n T i p = " "   l i n k r u n s t y p e = " L R T N o n e " / > < / h y p e r l i n k > < h y p e r l i n k   r e f = " I 2 7 " > < h y p e r s u b l i n k   p o s = " 9 8 "   l e n g t h = " 2 2 "   d i s p l a y = " h t t p : / / w w w . m n n u . e d u . c n "   a d d r e s s = " h t t p : / / w w w . m n n u . e d u . c n "   s u b a d d r e s s = " "   s c r e e n T i p = " "   l i n k r u n s t y p e = " L R T U R L " / > < / h y p e r l i n k > < h y p e r l i n k   r e f = " I 1 1 " > < h y p e r s u b l i n k   p o s = " 8 3 "   l e n g t h = " 2 3 "   d i s p l a y = " h t t p : / / w w w . f j b u . e d u . c n / "   a d d r e s s = " h t t p : / / w w w . f j b u . e d u . c n / "   s u b a d d r e s s = " "   s c r e e n T i p = " "   l i n k r u n s t y p e = " L R T U R L " / > < / h y p e r l i n k > < h y p e r l i n k   r e f = " I 1 2 " > < h y p e r s u b l i n k   p o s = " 2 1 3 "   l e n g t h = " 2 1 "   d i s p l a y = " h t t p s : / / f z s m . f z j y . p u b "   a d d r e s s = " h t t p s : / / f z s m . f z j y . p u b "   s u b a d d r e s s = " "   s c r e e n T i p = " "   l i n k r u n s t y p e = " L R T U R L " / > < / h y p e r l i n k > < h y p e r l i n k   r e f = " I 2 2 " > < h y p e r s u b l i n k   p o s = " 5 8 "   l e n g t h = " 1 3 "   d i s p l a y = " w w w . j j j x z x . c n "   a d d r e s s = " h t t p s : / / w w w . j j j x z x . c n "   s u b a d d r e s s = " "   s c r e e n T i p = " "   l i n k r u n s t y p e = " L R T U R L " / > < / h y p e r l i n k > < / h y p e r l i n k s > < c e l l p r o t e c t i o n / > < a p p E t D b R e l a t i o n s / > < / w o S h e e t P r o p s > < w o S h e e t P r o p s   s h e e t S t i d = " 3 "   i n t e r l i n e O n O f f = " 0 "   i n t e r l i n e C o l o r = " 0 "   i s D b S h e e t = " 0 "   i s D a s h B o a r d S h e e t = " 0 "   i s D b D a s h B o a r d S h e e t = " 0 "   i s F l e x P a p e r S h e e t = " 0 " > < h y p e r l i n k s > < h y p e r l i n k   r e f = " I 1 5 " > < h y p e r s u b l i n k   p o s = " 9 8 "   l e n g t h = " 2 5 "   d i s p l a y = " h t t p s : / / j m z x . x m j m e d u . c o m / "   a d d r e s s = " h t t p s : / / j m z x . x m j m e d u . c o m / "   s u b a d d r e s s = " "   s c r e e n T i p = " "   l i n k r u n s t y p e = " L R T U R L " / > < / h y p e r l i n k > < h y p e r l i n k   r e f = " I 3 5 " > < h y p e r s u b l i n k   p o s = " 8 8 "   l e n g t h = " 1 7 "   d i s p l a y = " s m g m x x z j c @ 1 6 3 . c o m "   a d d r e s s = " m a i l t o : s m g m x x z j c @ 1 6 3 . c o m "   s u b a d d r e s s = " "   s c r e e n T i p = " "   l i n k r u n s t y p e = " L R T U R L " / > < / h y p e r l i n k > < h y p e r l i n k   r e f = " I 2 9 " > < h y p e r s u b l i n k   p o s = " 8 7 "   l e n g t h = " 1 7 "   d i s p l a y = " s m g m x x z j c @ 1 6 3 . c o m "   a d d r e s s = " m a i l t o : s m g m x x z j c @ 1 6 3 . c o m "   s u b a d d r e s s = " "   s c r e e n T i p = " "   l i n k r u n s t y p e = " L R T U R L " / > < / h y p e r l i n k > < h y p e r l i n k   r e f = " I 2 3 " > < h y p e r s u b l i n k   p o s = " 8 8 "   l e n g t h = " 1 7 "   d i s p l a y = " s m g m x x z j c @ 1 6 3 . c o m "   a d d r e s s = " m a i l t o : s m g m x x z j c @ 1 6 3 . c o m "   s u b a d d r e s s = " "   s c r e e n T i p = " "   l i n k r u n s t y p e = " L R T U R L " / > < / h y p e r l i n k > < h y p e r l i n k   r e f = " I 2 0 " > < h y p e r s u b l i n k   p o s = " 8 7 "   l e n g t h = " 1 7 "   d i s p l a y = " s m g m x x z j c @ 1 6 3 . c o m "   a d d r e s s = " m a i l t o : s m g m x x z j c @ 1 6 3 . c o m "   s u b a d d r e s s = " "   s c r e e n T i p = " "   l i n k r u n s t y p e = " L R T U R L " / > < / h y p e r l i n k > < h y p e r l i n k   r e f = " I 5 5 " > < h y p e r s u b l i n k   p o s = " 8 8 "   l e n g t h = " 1 7 "   d i s p l a y = " s m g m x x z j c @ 1 6 3 . c o m "   a d d r e s s = " m a i l t o : s m g m x x z j c @ 1 6 3 . c o m "   s u b a d d r e s s = " "   s c r e e n T i p = " "   l i n k r u n s t y p e = " L R T U R L " / > < / h y p e r l i n k > < h y p e r l i n k   r e f = " I 7 9 " > < h y p e r s u b l i n k   p o s = " 2 4 "   l e n g t h = " 2 1 "   d i s p l a y = " h t t p : / / w w w . f j s t g c . c n / "   a d d r e s s = " h t t p : / / w w w . f j s t g c . c n / "   s u b a d d r e s s = " "   s c r e e n T i p = " "   l i n k r u n s t y p e = " L R T U R L " / > < / h y p e r l i n k > < h y p e r l i n k   r e f = " I 8 0 " > < h y p e r s u b l i n k   p o s = " 2 4 "   l e n g t h = " 2 1 "   d i s p l a y = " h t t p : / / w w w . f j s t g c . c n / "   a d d r e s s = " h t t p : / / w w w . f j s t g c . c n / "   s u b a d d r e s s = " "   s c r e e n T i p = " "   l i n k r u n s t y p e = " L R T U R L " / > < / h y p e r l i n k > < h y p e r l i n k   r e f = " I 8 1 " > < h y p e r s u b l i n k   p o s = " 2 4 "   l e n g t h = " 2 1 "   d i s p l a y = " h t t p : / / w w w . f j s t g c . c n / "   a d d r e s s = " h t t p : / / w w w . f j s t g c . c n / "   s u b a d d r e s s = " "   s c r e e n T i p = " "   l i n k r u n s t y p e = " L R T U R L " / > < / h y p e r l i n k > < h y p e r l i n k   r e f = " I 8 9 " > < h y p e r s u b l i n k   p o s = " 2 4 "   l e n g t h = " 2 1 "   d i s p l a y = " h t t p : / / w w w . f j s t g c . c n / "   a d d r e s s = " h t t p : / / w w w . f j s t g c . c n / "   s u b a d d r e s s = " "   s c r e e n T i p = " "   l i n k r u n s t y p e = " L R T U R L " / > < / h y p e r l i n k > < h y p e r l i n k   r e f = " I 1 6 5 " > < h y p e r s u b l i n k   p o s = " 1 3 5 "   l e n g t h = " 2 4 "   d i s p l a y = " h t t p s : / / w w w . w y s z y x y . c o m / "   a d d r e s s = " h t t p s : / / w w w . w y s z y x y . c o m / "   s u b a d d r e s s = " "   s c r e e n T i p = " "   l i n k r u n s t y p e = " L R T U R L " / > < / h y p e r l i n k > < h y p e r l i n k   r e f = " I 1 6 1 " > < h y p e r s u b l i n k   p o s = " 1 0 4 "   l e n g t h = " 2 2 "   d i s p l a y = " h t t p s : / / w w w . t f z z k j . c n / "   a d d r e s s = " h t t p s : / / w w w . t f z z k j . c n / "   s u b a d d r e s s = " "   s c r e e n T i p = " "   l i n k r u n s t y p e = " L R T U R L " / > < / h y p e r l i n k > < h y p e r l i n k   r e f = " I 3 1 " > < h y p e r s u b l i n k   p o s = " 3 1 "   l e n g t h = " 2 2 "   d i s p l a y = " h t t p s : / / c j z z . f z j y . p u b / "   a d d r e s s = " h t t p s : / / c j z z . f z j y . p u b / "   s u b a d d r e s s = " "   s c r e e n T i p = " "   l i n k r u n s t y p e = " L R T U R L " / > < / h y p e r l i n k > < h y p e r l i n k   r e f = " I 1 3 6 " > < h y p e r s u b l i n k   p o s = " 8 4 "   l e n g t h = " 2 4 "   d i s p l a y = " h t t p s : / / w w w . x m y a n y i . c o m / "   a d d r e s s = " h t t p s : / / w w w . x m y a n y i . c o m / "   s u b a d d r e s s = " "   s c r e e n T i p = " "   l i n k r u n s t y p e = " L R T U R L " / > < / h y p e r l i n k > < h y p e r l i n k   r e f = " I 1 1 0 " > < h y p e r s u b l i n k   p o s = " 1 1 5 "   l e n g t h = " 1 4 "   d i s p l a y = " w w w . c n f j s m . c o m "   a d d r e s s = " h t t p s : / / w w w . c n f j s m . c o m "   s u b a d d r e s s = " "   s c r e e n T i p = " "   l i n k r u n s t y p e = " L R T U R L " / > < / h y p e r l i n k > < h y p e r l i n k   r e f = " I 4 4 " > < h y p e r s u b l i n k   p o s = " 1 1 5 "   l e n g t h = " 1 4 "   d i s p l a y = " w w w . c n f j s m . c o m "   a d d r e s s = " h t t p s : / / w w w . c n f j s m . c o m "   s u b a d d r e s s = " "   s c r e e n T i p = " "   l i n k r u n s t y p e = " L R T U R L " / > < / h y p e r l i n k > < h y p e r l i n k   r e f = " I 5 7 " > < h y p e r s u b l i n k   p o s = " 1 1 5 "   l e n g t h = " 1 4 "   d i s p l a y = " w w w . c n f j s m . c o m "   a d d r e s s = " h t t p s : / / w w w . c n f j s m . c o m "   s u b a d d r e s s = " "   s c r e e n T i p = " "   l i n k r u n s t y p e = " L R T U R L " / > < / h y p e r l i n k > < h y p e r l i n k   r e f = " I 6 8 " > < h y p e r s u b l i n k   p o s = " 1 2 2 "   l e n g t h = " 1 4 "   d i s p l a y = " w w w . c n f j s m . c o m "   a d d r e s s = " h t t p s : / / w w w . c n f j s m . c o m "   s u b a d d r e s s = " "   s c r e e n T i p = " "   l i n k r u n s t y p e = " L R T U R L " / > < / h y p e r l i n k > < h y p e r l i n k   r e f = " I 6 9 " > < h y p e r s u b l i n k   p o s = " 1 1 5 "   l e n g t h = " 1 4 "   d i s p l a y = " w w w . c n f j s m . c o m "   a d d r e s s = " h t t p s : / / w w w . c n f j s m . c o m "   s u b a d d r e s s = " "   s c r e e n T i p = " "   l i n k r u n s t y p e = " L R T U R L " / > < / h y p e r l i n k > < h y p e r l i n k   r e f = " I 7 0 " > < h y p e r s u b l i n k   p o s = " 3 1 "   l e n g t h = " 1 4 "   d i s p l a y = " w w w . c n f j s m . c o m "   a d d r e s s = " h t t p s : / / w w w . c n f j s m . c o m "   s u b a d d r e s s = " "   s c r e e n T i p = " "   l i n k r u n s t y p e = " L R T U R L " / > < / h y p e r l i n k > < h y p e r l i n k   r e f = " I 1 0 1 " > < h y p e r s u b l i n k   p o s = " 1 3 1 "   l e n g t h = " 1 4 "   d i s p l a y = " w w w . c n f j s m . c o m "   a d d r e s s = " h t t p s : / / w w w . c n f j s m . c o m "   s u b a d d r e s s = " "   s c r e e n T i p = " "   l i n k r u n s t y p e = " L R T U R L " / > < / h y p e r l i n k > < h y p e r l i n k   r e f = " I 1 3 3 " > < h y p e r s u b l i n k   p o s = " 1 2 0 "   l e n g t h = " 1 4 "   d i s p l a y = " w w w . c n f j s m . c o m "   a d d r e s s = " h t t p s : / / w w w . c n f j s m . c o m "   s u b a d d r e s s = " "   s c r e e n T i p = " "   l i n k r u n s t y p e = " L R T U R L " / > < / h y p e r l i n k > < h y p e r l i n k   r e f = " I 1 3 4 " > < h y p e r s u b l i n k   p o s = " 1 3 0 "   l e n g t h = " 1 4 "   d i s p l a y = " w w w . c n f j s m . c o m "   a d d r e s s = " h t t p s : / / w w w . c n f j s m . c o m "   s u b a d d r e s s = " "   s c r e e n T i p = " "   l i n k r u n s t y p e = " L R T U R L " / > < / h y p e r l i n k > < h y p e r l i n k   r e f = " I 3 2 " > < h y p e r s u b l i n k   p o s = " 2 2 0 "   l e n g t h = " 2 3 "   d i s p l a y = " h t t p s : / / w w w . f j s d x y . c o m / "   a d d r e s s = " h t t p s : / / w w w . f j s d x y . c o m / "   s u b a d d r e s s = " "   s c r e e n T i p = " "   l i n k r u n s t y p e = " L R T U R L " / > < / h y p e r l i n k > < h y p e r l i n k   r e f = " I 5 0 " > < h y p e r s u b l i n k   p o s = " 3 3 "   l e n g t h = " 2 0 "   d i s p l a y = " h t t p s : / / w w w . f j g x . c n / "   a d d r e s s = " h t t p s : / / w w w . f j g x . c n / "   s u b a d d r e s s = " "   s c r e e n T i p = " "   l i n k r u n s t y p e = " L R T U R L " / > < / h y p e r l i n k > < h y p e r l i n k   r e f = " I 5 2 " > < h y p e r s u b l i n k   p o s = " 1 2 8 "   l e n g t h = " 1 4 "   d i s p l a y = " w w w . f j y d x x . c o m "   a d d r e s s = " h t t p s : / / w w w . f j y d x x . c o m "   s u b a d d r e s s = " "   s c r e e n T i p = " "   l i n k r u n s t y p e = " L R T U R L " / > < / h y p e r l i n k > < h y p e r l i n k   r e f = " I 1 2 3 " > < h y p e r s u b l i n k   p o s = " 1 9 "   l e n g t h = " 2 3 "   d i s p l a y = " h t t p : / / w w w . f j s m l y x x . c o m "   a d d r e s s = " h t t p : / / w w w . f j s m l y x x . c o m "   s u b a d d r e s s = " "   s c r e e n T i p = " "   l i n k r u n s t y p e = " L R T U R L " / > < / h y p e r l i n k > < h y p e r l i n k   r e f = " I 1 0 2 " > < h y p e r s u b l i n k   p o s = " 1 9 "   l e n g t h = " 2 3 "   d i s p l a y = " h t t p : / / w w w . f j s m l y x x . c o m "   a d d r e s s = " h t t p : / / w w w . f j s m l y x x . c o m "   s u b a d d r e s s = " "   s c r e e n T i p = " "   l i n k r u n s t y p e = " L R T U R L " / > < / h y p e r l i n k > < h y p e r l i n k   r e f = " I 8 8 " > < h y p e r s u b l i n k   p o s = " 1 9 "   l e n g t h = " 2 3 "   d i s p l a y = " h t t p : / / w w w . f j s m l y x x . c o m "   a d d r e s s = " h t t p : / / w w w . f j s m l y x x . c o m "   s u b a d d r e s s = " "   s c r e e n T i p = " "   l i n k r u n s t y p e = " L R T U R L " / > < / h y p e r l i n k > < h y p e r l i n k   r e f = " I 9 7 " > < h y p e r s u b l i n k   p o s = " 2 2 4 "   l e n g t h = " 1 4 "   d i s p l a y = " w w w . c n f j s m . c o m "   a d d r e s s = " h t t p s : / / w w w . c n f j s m . c o m "   s u b a d d r e s s = " "   s c r e e n T i p = " "   l i n k r u n s t y p e = " L R T U R L " / > < / h y p e r l i n k > < h y p e r l i n k   r e f = " I 8 7 " > < h y p e r s u b l i n k   p o s = " 1 9 "   l e n g t h = " 2 3 "   d i s p l a y = " h t t p : / / w w w . f j s m l y x x . c o m "   a d d r e s s = " h t t p : / / w w w . f j s m l y x x . c o m "   s u b a d d r e s s = " "   s c r e e n T i p = " "   l i n k r u n s t y p e = " L R T U R L " / > < / h y p e r l i n k > < h y p e r l i n k   r e f = " I 7 8 " > < h y p e r s u b l i n k   p o s = " 1 9 "   l e n g t h = " 2 3 "   d i s p l a y = " h t t p : / / w w w . f j s m l y x x . c o m "   a d d r e s s = " h t t p : / / w w w . f j s m l y x x . c o m "   s u b a d d r e s s = " "   s c r e e n T i p = " "   l i n k r u n s t y p e = " L R T U R L " / > < / h y p e r l i n k > < h y p e r l i n k   r e f = " I 7 7 " > < h y p e r s u b l i n k   p o s = " 1 9 "   l e n g t h = " 2 3 "   d i s p l a y = " h t t p : / / w w w . f j s m l y x x . c o m "   a d d r e s s = " h t t p : / / w w w . f j s m l y x x . c o m "   s u b a d d r e s s = " "   s c r e e n T i p = " "   l i n k r u n s t y p e = " L R T U R L " / > < / h y p e r l i n k > < h y p e r l i n k   r e f = " I 3 0 " > < h y p e r s u b l i n k   p o s = " 1 9 "   l e n g t h = " 2 3 "   d i s p l a y = " h t t p : / / w w w . f j s m l y x x . c o m "   a d d r e s s = " h t t p : / / w w w . f j s m l y x x . c o m "   s u b a d d r e s s = " "   s c r e e n T i p = " "   l i n k r u n s t y p e = " L R T U R L " / > < / h y p e r l i n k > < h y p e r l i n k   r e f = " I 1 2 " > < h y p e r s u b l i n k   p o s = " 1 9 "   l e n g t h = " 2 3 "   d i s p l a y = " h t t p : / / w w w . f j s m l y x x . c o m "   a d d r e s s = " h t t p : / / w w w . f j s m l y x x . c o m "   s u b a d d r e s s = " "   s c r e e n T i p = " "   l i n k r u n s t y p e = " L R T U R L " / > < / h y p e r l i n k > < h y p e r l i n k   r e f = " I 9 8 " > < h y p e r s u b l i n k   p o s = " 9 9 "   l e n g t h = " 2 2 "   d i s p l a y = " h t t p s : / / w j z z . f z j y . p u b / "   a d d r e s s = " h t t p s : / / w j z z . f z j y . p u b / "   s u b a d d r e s s = " "   s c r e e n T i p = " "   l i n k r u n s t y p e = " L R T U R L " / > < h y p e r s u b l i n k   p o s = " 1 2 5 "   l e n g t h = " 1 5 "   d i s p l a y = " w j z z z j c @ 1 6 3 . c o m "   a d d r e s s = " m a i l t o : w j z z z j c @ 1 6 3 . c o m "   s u b a d d r e s s = " "   s c r e e n T i p = " "   l i n k r u n s t y p e = " L R T U R L " / > < / h y p e r l i n k > < h y p e r l i n k   r e f = " I 4 0 " > < h y p e r s u b l i n k   p o s = " 1 3 3 "   l e n g t h = " 1 4 "   d i s p l a y = " w w w . f j y d x x . c o m "   a d d r e s s = " h t t p s : / / w w w . f j y d x x . c o m "   s u b a d d r e s s = " "   s c r e e n T i p = " "   l i n k r u n s t y p e = " L R T U R L " / > < / h y p e r l i n k > < h y p e r l i n k   r e f = " I 4 1 " > < h y p e r s u b l i n k   p o s = " 1 3 3 "   l e n g t h = " 1 4 "   d i s p l a y = " w w w . f j y d x x . c o m "   a d d r e s s = " h t t p s : / / w w w . f j y d x x . c o m "   s u b a d d r e s s = " "   s c r e e n T i p = " "   l i n k r u n s t y p e = " L R T U R L " / > < / h y p e r l i n k > < h y p e r l i n k   r e f = " I 1 4 3 " > < h y p e r s u b l i n k   p o s = " 2 1 "   l e n g t h = " 2 3 "   d i s p l a y = " Q@W�h t t p s : / / w w w . f z r j x y . c "   a d d r e s s = " h t t p s : / / w w w . f z r j x y . c o m / "   s u b a d d r e s s = " "   s c r e e n T i p = " "   l i n k r u n s t y p e = " L R T U R L " / > < / h y p e r l i n k > < h y p e r l i n k   r e f = " I 1 4 7 " > < h y p e r s u b l i n k   p o s = " 1 3 2 "   l e n g t h = " 1 5 "   d i s p l a y = " 6 9 5 8 7 3 3 0 9 q q . c o m "   a d d r e s s = " h t t p s : / / 6 9 5 8 7 3 3 0 9 q q . c o m "   s u b a d d r e s s = " "   s c r e e n T i p = " "   l i n k r u n s t y p e = " L R T U R L " / > < / h y p e r l i n k > < h y p e r l i n k   r e f = " I 1 4 8 " > < h y p e r s u b l i n k   p o s = " 1 3 2 "   l e n g t h = " 1 5 "   d i s p l a y = " 6 9 5 8 7 3 3 0 9 q q . c o m "   a d d r e s s = " h t t p s : / / 6 9 5 8 7 3 3 0 9 q q . c o m "   s u b a d d r e s s = " "   s c r e e n T i p = " "   l i n k r u n s t y p e = " L R T U R L " / > < h y p e r s u b l i n k   p o s = " 1 5 1 "   l e n g t h = " 2 1 "   d i s p l a y = " h t t p : / / w w w . f j h y x x . c o m "   a d d r e s s = " h t t p : / / w w w . f j h y x x . c o m "   s u b a d d r e s s = " "   s c r e e n T i p = " "   l i n k r u n s t y p e = " L R T U R L " / > < / h y p e r l i n k > < h y p e r l i n k   r e f = " I 4 2 " > < h y p e r s u b l i n k   p o s = " 1 3 3 "   l e n g t h = " 1 4 "   d i s p l a y = " w w w . f j y d x x . c o m "   a d d r e s s = " h t t p s : / / w w w . f j y d x x . c o m "   s u b a d d r e s s = " "   s c r e e n T i p = " "   l i n k r u n s t y p e = " L R T U R L " / > < / h y p e r l i n k > < h y p e r l i n k   r e f = " I 4 3 " > < h y p e r s u b l i n k   p o s = " 1 3 3 "   l e n g t h = " 1 4 "   d i s p l a y = " w w w . f j y d x x . c o m "   a d d r e s s = " h t t p s : / / w w w . f j y d x x . c o m "   s u b a d d r e s s = " "   s c r e e n T i p = " "   l i n k r u n s t y p e = " L R T U R L " / > < / h y p e r l i n k > < h y p e r l i n k   r e f = " I 1 4 6 " > < h y p e r s u b l i n k   p o s = " 1 3 3 "   l e n g t h = " 1 4 "   d i s p l a y = " w w w . f j y d x x . c o m "   a d d r e s s = " h t t p s : / / w w w . f j y d x x . c o m "   s u b a d d r e s s = " "   s c r e e n T i p = " "   l i n k r u n s t y p e = " L R T U R L " / > < / h y p e r l i n k > < h y p e r l i n k   r e f = " I 1 4 5 " > < h y p e r s u b l i n k   p o s = " 1 3 3 "   l e n g t h = " 1 4 "   d i s p l a y = " w w w . f j y d x x . c o m "   a d d r e s s = " h t t p s : / / w w w . f j y d x x . c o m "   s u b a d d r e s s = " "   s c r e e n T i p = " "   l i n k r u n s t y p e = " L R T U R L " / > < / h y p e r l i n k > < h y p e r l i n k   r e f = " I 1 5 0 " > < h y p e r s u b l i n k   p o s = " 2 1 0 "   l e n g t h = " 1 4 "   d i s p l a y = " w w w . c n f j s m . c o m "   a d d r e s s = " h t t p s : / / w w w . c n f j s m . c o m "   s u b a d d r e s s = " "   s c r e e n T i p = " "   l i n k r u n s t y p e = " L R T U R L " / > < / h y p e r l i n k > < h y p e r l i n k   r e f = " I 1 1 1 " > < h y p e r s u b l i n k   p o s = " 1 3 3 "   l e n g t h = " 1 4 "   d i s p l a y = " w w w . f j y d x x . c o m "   a d d r e s s = " h t t p s : / / w w w . f j y d x x . c o m "   s u b a d d r e s s = " "   s c r e e n T i p = " "   l i n k r u n s t y p e = " L R T U R L " / > < / h y p e r l i n k > < h y p e r l i n k   r e f = " I 1 1 2 " > < h y p e r s u b l i n k   p o s = " 1 7 7 "   l e n g t h = " 2 4 "   d i s p l a y = " h t t p s : / / w w w . f j w z y . e d u . c n "   a d d r e s s = " h t t p s : / / w w w . f j w z y . e d u . c n "   s u b a d d r e s s = " "   s c r e e n T i p = " "   l i n k r u n s t y p e = " L R T U R L " / > < / h y p e r l i n k > < h y p e r l i n k   r e f = " I 2 4 " > < h y p e r s u b l i n k   p o s = " 3 2 "   l e n g t h = " 1 2 "   d i s p l a y = " w w . f j l g . c o m , "   a d d r e s s = " h t t p s : / / w w w . f j l g . c o m "   s u b a d d r e s s = " "   s c r e e n T i p = " "   l i n k r u n s t y p e = " L R T U R L " / > < / h y p e r l i n k > < h y p e r l i n k   r e f = " I 3 8 " > < h y p e r s u b l i n k   p o s = " 3 1 "   l e n g t h = " 1 2 "   d i s p l a y = " w w w . f j l g . c o m "   a d d r e s s = " h t t p s : / / w w w . f j l g . c o m "   s u b a d d r e s s = " "   s c r e e n T i p = " "   l i n k r u n s t y p e = " L R T U R L " / > < / h y p e r l i n k > < h y p e r l i n k   r e f = " I 4 9 " > < h y p e r s u b l i n k   p o s = " 3 1 "   l e n g t h = " 1 2 "   d i s p l a y = " w w w . f j l g . c o m "   a d d r e s s = " h t t p s : / / w w w . f j l g . c o m "   s u b a d d r e s s = " "   s c r e e n T i p = " "   l i n k r u n s t y p e = " L R T U R L " / > < / h y p e r l i n k > < h y p e r l i n k   r e f = " I 5 8 " > < h y p e r s u b l i n k   p o s = " 3 1 "   l e n g t h = " 1 2 "   d i s p l a y = " w w w . f j l g . c o m "   a d d r e s s = " h t t p s : / / w w w . f j l g . c o m "   s u b a d d r e s s = " "   s c r e e n T i p = " "   l i n k r u n s t y p e = " L R T U R L " / > < / h y p e r l i n k > < h y p e r l i n k   r e f = " I 6 6 " > < h y p e r s u b l i n k   p o s = " 3 1 "   l e n g t h = " 1 2 "   d i s p l a y = " w w w . f j l g . c o m "   a d d r e s s = " h t t p s : / / w w w . f j l g . c o m "   s u b a d d r e s s = " "   s c r e e n T i p = " "   l i n k r u n s t y p e = " L R T U R L " / > < / h y p e r l i n k > < h y p e r l i n k   r e f = " I 6 7 " > < h y p e r s u b l i n k   p o s = " 3 0 "   l e n g t h = " 1 2 "   d i s p l a y = " w w w . f j l g . c o m "   a d d r e s s = " h t t p s : / / w w w . f j l g . c o m "   s u b a d d r e s s = " "   s c r e e n T i p = " "   l i n k r u n s t y p e = " L R T U R L " / > < / h y p e r l i n k > < h y p e r l i n k   r e f = " I 6 5 " > < h y p e r s u b l i n k   p o s = " 3 0 "   l e n g t h = " 1 2 "   d i s p l a y = " w w w . f j l g . c o m "   a d d r e s s = " h t t p s : / / w w w . f j l g . c o m "   s u b a d d r e s s = " "   s c r e e n T i p = " "   l i n k r u n s t y p e = " L R T U R L " / > < / h y p e r l i n k > < h y p e r l i n k   r e f = " I 1 4 4 " > < h y p e r s u b l i n k   p o s = " 3 1 "   l e n g t h = " 1 2 "   d i s p l a y = " w w w . f j l g . c o m "   a d d r e s s = " h t t p s : / / w w w . f j l g . c o m "   s u b a d d r e s s = " "   s c r e e n T i p = " "   l i n k r u n s t y p e = " L R T U R L " / > < / h y p e r l i n k > < h y p e r l i n k   r e f = " I 5 9 " > < h y p e r s u b l i n k   p o s = " 3 1 "   l e n g t h = " 1 2 "   d i s p l a y = " w w w . f j l g . c o m "   a d d r e s s = " h t t p s : / / w w w . f j l g . c o m "   s u b a d d r e s s = " "   s c r e e n T i p = " "   l i n k r u n s t y p e = " L R T U R L " / > < / h y p e r l i n k > < h y p e r l i n k   r e f = " I 8 " > < h y p e r s u b l i n k   p o s = " 1 0 0 "   l e n g t h = " 1 5 "   d i s p l a y = " l h w x j w c @ 1 6 3 . c o m "   a d d r e s s = " m a i l t o : l h w x j w c @ 1 6 3 . c o m "   s u b a d d r e s s = " "   s c r e e n T i p = " "   l i n k r u n s t y p e = " L R T U R L " / > < / h y p e r l i n k > < h y p e r l i n k   r e f = " I 9 " > < h y p e r s u b l i n k   p o s = " 1 0 0 "   l e n g t h = " 1 5 "   d i s p l a y = " l h w x j w c @ 1 6 3 . c o m "   a d d r e s s = " m a i l t o : l h w x j w c @ 1 6 3 . c o m "   s u b a d d r e s s = " "   s c r e e n T i p = " "   l i n k r u n s t y p e = " L R T U R L " / > < / h y p e r l i n k > < h y p e r l i n k   r e f = " I 7 " > < h y p e r s u b l i n k   p o s = " 1 0 0 "   l e n g t h = " 1 5 "   d i s p l a y = " l h w x j w c @ 1 6 3 . c o m "   a d d r e s s = " m a i l t o : l h w x j w c @ 1 6 3 . c o m "   s u b a d d r e s s = " "   s c r e e n T i p = " "   l i n k r u n s t y p e = " L R T U R L " / > < / h y p e r l i n k > < h y p e r l i n k   r e f = " I 7 4 " > < h y p e r s u b l i n k   p o s = " 3 3 "   l e n g t h = " 2 0 "   d i s p l a y = " h t t p s : / / w w w . f j g x . c n / "   a d d r e s s = " h t t p s : / / w w w . f j g x . c n / "   s u b a d d r e s s = " "   s c r e e n T i p = " "   l i n k r u n s t y p e = " L R T U R L " / > < / h y p e r l i n k > < h y p e r l i n k   r e f = " I 6 4 " > < h y p e r s u b l i n k   p o s = " 8 5 "   l e n g t h = " 2 3 "   d i s p l a y = " h t t p : / / w w w . f j y s . e d u . c n / "   a d d r e s s = " h t t p : / / w w w . f j y s . e d u . c n / "   s u b a d d r e s s = " "   s c r e e n T i p = " "   l i n k r u n s t y p e = " L R T U R L " / > < / h y p e r l i n k > < h y p e r l i n k   r e f = " I 1 5 1 " > < h y p e r s u b l i n k   p o s = " 1 1 8 "   l e n g t h = " 1 4 "   d i s p l a y = " w w w . c n f j s m . c o m "   a d d r e s s = " h t t p s : / / w w w . c n f j s m . c o m "   s u b a d d r e s s = " "   s c r e e n T i p = " "   l i n k r u n s t y p e = " L R T U R L " / > < / h y p e r l i n k > < h y p e r l i n k   r e f = " I 1 6 0 " > < h y p e r s u b l i n k   p o s = " 3 1 "   l e n g t h = " 1 2 "   d i s p l a y = " / / w w w . f j l g . c "   a d d r e s s = " h t t p s : / / w w w . f j l g . c o m "   s u b a d d r e s s = " "   s c r e e n T i p = " "   l i n k r u n s t y p e = " L R T U R L " / > < / h y p e r l i n k > < / h y p e r l i n k s > < c e l l p r o t e c t i o n / > < a p p E t D b R e l a t i o n s / > < / w o S h e e t P r o p s > < w o S h e e t P r o p s   s h e e t S t i d = " 1 "   i n t e r l i n e O n O f f = " 0 "   i n t e r l i n e C o l o r = " 0 "   i s D b S h e e t = " 0 "   i s D a s h B o a r d S h e e t = " 0 "   i s D b D a s h B o a r d S h e e t = " 0 "   i s F l e x P a p e r S h e e t = " 0 " > < h y p e r l i n k s > < h y p e r l i n k   r e f = " K 2 5 4 " > < h y p e r s u b l i n k   p o s = " 2 2 7 "   l e n g t h = " 2 1 "   d i s p l a y = " h t t p s : / / w w w . f j j z x x . c n "   a d d r e s s = " h t t p s : / / w w w . f j j z x x . c n "   s u b a d d r e s s = " "   s c r e e n T i p = " "   l i n k r u n s t y p e = " L R T U R L " / > < / h y p e r l i n k > < h y p e r l i n k   r e f = " K 2 3 4 " > < h y p e r s u b l i n k   p o s = " 1 0 6 "   l e n g t h = " 1 2 "   d i s p l a y = " w w w . f j l g . c o m "   a d d r e s s = " h t t p s : / / w w w . f j l g . c o m "   s u b a d d r e s s = " "   s c r e e n T i p = " "   l i n k r u n s t y p e = " L R T U R L " / > < / h y p e r l i n k > < h y p e r l i n k   r e f = " K 3 3 5 " > < h y p e r s u b l i n k   p o s = " 1 3 8 "   l e n g t h = " 2 1 "   d i s p l a y = " h t t p : / / w w w . f j s t g c . c n / "   a d d r e s s = " h t t p : / / w w w . f j s t g c . c n / "   s u b a d d r e s s = " "   s c r e e n T i p = " "   l i n k r u n s t y p e = " L R T U R L " / > < / h y p e r l i n k > < h y p e r l i n k   r e f = " K 2 2 0 " > < h y p e r s u b l i n k   p o s = " 1 1 5 "   l e n g t h = " 1 2 "   d i s p l a y = " w w w . f j g x . c n / "   a d d r e s s = " h t t p s : / / w w w . f j g x . c n / "   s u b a d d r e s s = " "   s c r e e n T i p = " "   l i n k r u n s t y p e = " L R T U R L " / > < / h y p e r l i n k > < h y p e r l i n k   r e f = " K 8 " > < h y p e r s u b l i n k   p o s = " 2 0 3 "   l e n g t h = " 2 3 "   d i s p l a y = " h t t p : / / w w w . f j s m l y x x . c o m "   a d d r e s s = " h t t p : / / w w w . f j s m l y x x . c o m "   s u b a d d r e s s = " "   s c r e e n T i p = " "   l i n k r u n s t y p e = " L R T U R L " / > < / h y p e r l i n k > < h y p e r l i n k   r e f = " K 3 2 4 " > < h y p e r s u b l i n k   p o s = " 1 4 1 "   l e n g t h = " 2 1 "   d i s p l a y = " h t t p : / / w w w . f j j m x x . o r g "   a d d r e s s = " h t t p : / / w w w . f j j m x x . o r g "   s u b a d d r e s s = " "   s c r e e n T i p = " "   l i n k r u n s t y p e = " L R T U R L " / > < / h y p e r l i n k > < h y p e r l i n k   r e f = " K 2 0 3 " > < h y p e r s u b l i n k   p o s = " 5 5 "   l e n g t h = " 1 7 "   d i s p l a y = " f j l d j x 0 1 2 @ 1 2 6 . c o m "   a d d r e s s = " m a i l t o : f j l d j x 0 1 2 @ 1 2 6 . c o m "   s u b a d d r e s s = " "   s c r e e n T i p = " "   l i n k r u n s t y p e = " L R T U R L " / > < / h y p e r l i n k > < h y p e r l i n k   r e f = " K 3 3 " > < h y p e r s u b l i n k   p o s = " 1 2 2 "   l e n g t h = " 2 1 "   d i s p l a y = " h t t p : / / w w w . f j s m n x . c n / "   a d d r e s s = " h t t p : / / w w w . f j s m n x . c n / "   s u b a d d r e s s = " "   s c r e e n T i p = " "   l i n k r u n s t y p e = " L R T U R L " / > < / h y p e r l i n k > < / h y p e r l i n k s > < c e l l p r o t e c t i o n / > < a p p E t D b R e l a t i o n s / > < / w o S h e e t P r o p s > < w o S h e e t P r o p s   s h e e t S t i d = " 2 "   i n t e r l i n e O n O f f = " 0 "   i n t e r l i n e C o l o r = " 0 "   i s D b S h e e t = " 0 "   i s D a s h B o a r d S h e e t = " 0 "   i s D b D a s h B o a r d S h e e t = " 0 "   i s F l e x P a p e r S h e e t = " 0 " > < h y p e r l i n k s > < h y p e r l i n k   r e f = " I 2 0 " > < h y p e r s u b l i n k   p o s = " 2 1 1 "   l e n g t h = " 2 3 "   d i s p l a y = " h t t p : / / w w w . f j s m l y x x . c o m "   a d d r e s s = " h t t p : / / w w w . f j s m l y x x . c o m "   s u b a d d r e s s = " "   s c r e e n T i p = " "   l i n k r u n s t y p e = " L R T U R L " / > < / h y p e r l i n k > < / h y p e r l i n k s > < c e l l p r o t e c t i o n / > < a p p E t D b R e l a t i o n s / > < / w o S h e e t P r o p s > < / w o S h e e t s P r o p s > < w o B o o k P r o p s > < b o o k S e t t i n g s   f i l e I d = " 5 3 2 9 2 0 0 7 9 1 0 6 " 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4 " / > < p i x e l a t o r L i s t   s h e e t S t i d = " 3 " / > < p i x e l a t o r L i s t   s h e e t S t i d = " 1 " / > < p i x e l a t o r L i s t   s h e e t S t i d = " 2 " / > < p i x e l a t o r L i s t   s h e e t S t i d = " 5 " / > < / 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果核剥壳</Company>
  <Application>WPS Office WWO_wpscloud_20260603020957-b230a22616</Application>
  <HeadingPairs>
    <vt:vector size="2" baseType="variant">
      <vt:variant>
        <vt:lpstr>工作表</vt:lpstr>
      </vt:variant>
      <vt:variant>
        <vt:i4>4</vt:i4>
      </vt:variant>
    </vt:vector>
  </HeadingPairs>
  <TitlesOfParts>
    <vt:vector size="4" baseType="lpstr">
      <vt:lpstr>“3+4”中职本科</vt:lpstr>
      <vt:lpstr>五年大专</vt:lpstr>
      <vt:lpstr>三年中专全日制</vt:lpstr>
      <vt:lpstr>三年中专非全日制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wps1368636199</cp:lastModifiedBy>
  <dcterms:created xsi:type="dcterms:W3CDTF">2022-06-02T03:14:00Z</dcterms:created>
  <dcterms:modified xsi:type="dcterms:W3CDTF">2026-07-14T09:44:22Z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79F3E9D0D2304D618AE08227096AA3E7_13</vt:lpwstr>
  </property>
  <property fmtid="{D5CDD505-2E9C-101B-9397-08002B2CF9AE}" pid="4" name="CalculationRule">
    <vt:i4>0</vt:i4>
  </property>
</Properties>
</file>