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五年专" sheetId="1" r:id="rId1"/>
    <sheet name="中职招生" sheetId="2" r:id="rId2"/>
  </sheets>
  <externalReferences>
    <externalReference r:id="rId3"/>
  </externalReferences>
  <definedNames>
    <definedName name="_xlnm._FilterDatabase" localSheetId="0" hidden="1">五年专!$B$1:$H$302</definedName>
    <definedName name="_xlnm.Print_Titles" localSheetId="0">五年专!$4:$5</definedName>
    <definedName name="MyRange">[1]Sheet2!$A$1:$A$400</definedName>
    <definedName name="_xlnm.Print_Titles" localSheetId="1">中职招生!$4:$4</definedName>
  </definedNames>
  <calcPr calcId="144525" concurrentCalc="0"/>
</workbook>
</file>

<file path=xl/sharedStrings.xml><?xml version="1.0" encoding="utf-8"?>
<sst xmlns="http://schemas.openxmlformats.org/spreadsheetml/2006/main" count="1252">
  <si>
    <t>2021年面向三明市招生的中等职业学校（含五年制高职）招生计划</t>
  </si>
  <si>
    <t>2020年五年制高等职业招生计划拟安排方案</t>
  </si>
  <si>
    <t>（一）五年制高职招生计划</t>
  </si>
  <si>
    <t>学校名称</t>
  </si>
  <si>
    <t>学校</t>
  </si>
  <si>
    <t>学校
专业名称</t>
  </si>
  <si>
    <t>学校
专业代码</t>
  </si>
  <si>
    <t>“三二分段制”
中职学校</t>
  </si>
  <si>
    <t>计划数（人）</t>
  </si>
  <si>
    <t>学制（年）</t>
  </si>
  <si>
    <t>备 注</t>
  </si>
  <si>
    <t>全市总计</t>
  </si>
  <si>
    <t>三明医学科技职业学院</t>
  </si>
  <si>
    <t>D00100</t>
  </si>
  <si>
    <t>建设工程管理</t>
  </si>
  <si>
    <t>D00101</t>
  </si>
  <si>
    <t>三明工贸学校</t>
  </si>
  <si>
    <t>D00102</t>
  </si>
  <si>
    <t>三明市农业学校</t>
  </si>
  <si>
    <t>数控技术</t>
  </si>
  <si>
    <t>D00103</t>
  </si>
  <si>
    <t>福建理工学校</t>
  </si>
  <si>
    <t>D00104</t>
  </si>
  <si>
    <t>南安职业中专学校</t>
  </si>
  <si>
    <t>D00105</t>
  </si>
  <si>
    <t>D00106</t>
  </si>
  <si>
    <t>永安职业中专学校</t>
  </si>
  <si>
    <t>机械制造及自动化</t>
  </si>
  <si>
    <t>D00107</t>
  </si>
  <si>
    <t>大田职业中专学校</t>
  </si>
  <si>
    <t>D00108</t>
  </si>
  <si>
    <t>D00109</t>
  </si>
  <si>
    <t>尤溪职业中专学校</t>
  </si>
  <si>
    <t>智能控制技术</t>
  </si>
  <si>
    <t>D00110</t>
  </si>
  <si>
    <t>安溪华侨职业中专学校</t>
  </si>
  <si>
    <t>D00111</t>
  </si>
  <si>
    <t>福建三明林业学校</t>
  </si>
  <si>
    <t>D00112</t>
  </si>
  <si>
    <t>长乐职业中专学校</t>
  </si>
  <si>
    <t>汽车制造与试验技术</t>
  </si>
  <si>
    <t>D00113</t>
  </si>
  <si>
    <t>D00114</t>
  </si>
  <si>
    <t>三明职业中专学校</t>
  </si>
  <si>
    <t>现代纺织技术</t>
  </si>
  <si>
    <t>D00115</t>
  </si>
  <si>
    <t>数字化染整技术</t>
  </si>
  <si>
    <t>D00116</t>
  </si>
  <si>
    <t>护理</t>
  </si>
  <si>
    <t>D00117</t>
  </si>
  <si>
    <t>自办</t>
  </si>
  <si>
    <t>前三年在宁化卫校</t>
  </si>
  <si>
    <t>药学</t>
  </si>
  <si>
    <t>D00118</t>
  </si>
  <si>
    <t>会计信息管理</t>
  </si>
  <si>
    <t>D00119</t>
  </si>
  <si>
    <t>D00120</t>
  </si>
  <si>
    <t>D00121</t>
  </si>
  <si>
    <t>厦门工商旅游学校</t>
  </si>
  <si>
    <t>D00122</t>
  </si>
  <si>
    <t>电子商务</t>
  </si>
  <si>
    <t>D00123</t>
  </si>
  <si>
    <t>D00124</t>
  </si>
  <si>
    <t>D00125</t>
  </si>
  <si>
    <t>现代物流管理</t>
  </si>
  <si>
    <t>D00126</t>
  </si>
  <si>
    <t>旅游管理</t>
  </si>
  <si>
    <t>D00127</t>
  </si>
  <si>
    <t>酒店管理与数字化运营</t>
  </si>
  <si>
    <t>D00128</t>
  </si>
  <si>
    <t>福建第二轻工业学校</t>
  </si>
  <si>
    <t>D00129</t>
  </si>
  <si>
    <t>D00130</t>
  </si>
  <si>
    <t>D00131</t>
  </si>
  <si>
    <t>视觉传达设计</t>
  </si>
  <si>
    <t>D00132</t>
  </si>
  <si>
    <t>D00133</t>
  </si>
  <si>
    <t>D00134</t>
  </si>
  <si>
    <t>服装与服饰设计</t>
  </si>
  <si>
    <t>D00135</t>
  </si>
  <si>
    <t>D00136</t>
  </si>
  <si>
    <t>D00137</t>
  </si>
  <si>
    <t>早期教育</t>
  </si>
  <si>
    <t>D00138</t>
  </si>
  <si>
    <t>学前教育</t>
  </si>
  <si>
    <t>D00139</t>
  </si>
  <si>
    <t>前三年在永安职专</t>
  </si>
  <si>
    <t>D00140</t>
  </si>
  <si>
    <t>D00141</t>
  </si>
  <si>
    <t>D00142</t>
  </si>
  <si>
    <t>D00143</t>
  </si>
  <si>
    <t>智慧健康养老服务与管理</t>
  </si>
  <si>
    <t>D00144</t>
  </si>
  <si>
    <t>D00145</t>
  </si>
  <si>
    <t>前三年在尤溪卫校</t>
  </si>
  <si>
    <t>福建水利电力职业技术学院</t>
  </si>
  <si>
    <t>D00200</t>
  </si>
  <si>
    <t>工程测量技术</t>
  </si>
  <si>
    <t>D00201</t>
  </si>
  <si>
    <t>发电厂及电力系统</t>
  </si>
  <si>
    <t>D00202</t>
  </si>
  <si>
    <t>供用电技术</t>
  </si>
  <si>
    <t>D00203</t>
  </si>
  <si>
    <t>福建铁路机电学校</t>
  </si>
  <si>
    <t>D00204</t>
  </si>
  <si>
    <t>D00205</t>
  </si>
  <si>
    <t>福建工业学校</t>
  </si>
  <si>
    <t>市政工程技术</t>
  </si>
  <si>
    <t>D00206</t>
  </si>
  <si>
    <t>南靖第一职业技术学校</t>
  </si>
  <si>
    <t>D00207</t>
  </si>
  <si>
    <t>厦门市翔安职业技术学校</t>
  </si>
  <si>
    <t>D00208</t>
  </si>
  <si>
    <t>水利水电建筑工程</t>
  </si>
  <si>
    <t>D00209</t>
  </si>
  <si>
    <t>水电站设备安装与管理</t>
  </si>
  <si>
    <t>D00210</t>
  </si>
  <si>
    <t>机电一体化技术</t>
  </si>
  <si>
    <t>D00211</t>
  </si>
  <si>
    <t>D00212</t>
  </si>
  <si>
    <t>D00213</t>
  </si>
  <si>
    <t>厦门信息学校</t>
  </si>
  <si>
    <t>D00214</t>
  </si>
  <si>
    <t>闽清职业中专学校</t>
  </si>
  <si>
    <t>电气自动化技术</t>
  </si>
  <si>
    <t>D00215</t>
  </si>
  <si>
    <t>D00216</t>
  </si>
  <si>
    <t>D00217</t>
  </si>
  <si>
    <t>道路与桥梁工程技术</t>
  </si>
  <si>
    <t>D00218</t>
  </si>
  <si>
    <t>电子信息工程技术</t>
  </si>
  <si>
    <t>D00219</t>
  </si>
  <si>
    <t>计算机应用技术</t>
  </si>
  <si>
    <t>D00220</t>
  </si>
  <si>
    <t>数字媒体技术</t>
  </si>
  <si>
    <t>D00221</t>
  </si>
  <si>
    <t>D00222</t>
  </si>
  <si>
    <t>福建经济学校</t>
  </si>
  <si>
    <t>环境艺术设计</t>
  </si>
  <si>
    <t>D00223</t>
  </si>
  <si>
    <t>D00224</t>
  </si>
  <si>
    <t>福建船政交通职业学院</t>
  </si>
  <si>
    <t>D00300</t>
  </si>
  <si>
    <t>D00301</t>
  </si>
  <si>
    <t>建设工程监理</t>
  </si>
  <si>
    <t>D00302</t>
  </si>
  <si>
    <t>福建建筑学校</t>
  </si>
  <si>
    <t>D00303</t>
  </si>
  <si>
    <t>制冷与空调技术</t>
  </si>
  <si>
    <t>D00304</t>
  </si>
  <si>
    <t>D00305</t>
  </si>
  <si>
    <t>平和职业技术学校</t>
  </si>
  <si>
    <t>D00306</t>
  </si>
  <si>
    <t>D00307</t>
  </si>
  <si>
    <t>汽车电子技术</t>
  </si>
  <si>
    <t>D00308</t>
  </si>
  <si>
    <t>D00309</t>
  </si>
  <si>
    <t>汽车检测与维修技术</t>
  </si>
  <si>
    <t>D00310</t>
  </si>
  <si>
    <t>D00311</t>
  </si>
  <si>
    <t>D00312</t>
  </si>
  <si>
    <t>福建商贸学校</t>
  </si>
  <si>
    <t>轮机工程技术</t>
  </si>
  <si>
    <t>D00313</t>
  </si>
  <si>
    <t>福建航运学校</t>
  </si>
  <si>
    <t>城市轨道交通运营管理</t>
  </si>
  <si>
    <t>D00314</t>
  </si>
  <si>
    <t>D00315</t>
  </si>
  <si>
    <t>福建工贸学校</t>
  </si>
  <si>
    <t>D00316</t>
  </si>
  <si>
    <t>建宁县职业中学</t>
  </si>
  <si>
    <t>D00317</t>
  </si>
  <si>
    <t>D00318</t>
  </si>
  <si>
    <t>福建省邮电学校</t>
  </si>
  <si>
    <t>福建信息职业技术学院</t>
  </si>
  <si>
    <t>D00400</t>
  </si>
  <si>
    <t>建筑装饰工程技术</t>
  </si>
  <si>
    <t>D00401</t>
  </si>
  <si>
    <t>D00402</t>
  </si>
  <si>
    <t>D00403</t>
  </si>
  <si>
    <t>物联网应用技术</t>
  </si>
  <si>
    <t>D00404</t>
  </si>
  <si>
    <t>现代通信技术</t>
  </si>
  <si>
    <t>D00405</t>
  </si>
  <si>
    <t>D00406</t>
  </si>
  <si>
    <t>福建幼儿师范高等专科学校</t>
  </si>
  <si>
    <t>D00500</t>
  </si>
  <si>
    <t>艺术设计</t>
  </si>
  <si>
    <t>D00501</t>
  </si>
  <si>
    <t>艺术类</t>
  </si>
  <si>
    <t>艺术教育</t>
  </si>
  <si>
    <t>D00502</t>
  </si>
  <si>
    <t>师范类，音乐方向</t>
  </si>
  <si>
    <t>D00503</t>
  </si>
  <si>
    <t>师范类，美术方向</t>
  </si>
  <si>
    <t>福建林业职业技术学院</t>
  </si>
  <si>
    <t>D00600</t>
  </si>
  <si>
    <t>林业技术</t>
  </si>
  <si>
    <t>D00601</t>
  </si>
  <si>
    <t>含定向乡镇林业站3人（宁化1人、将乐2人）</t>
  </si>
  <si>
    <t>园林技术</t>
  </si>
  <si>
    <t>D00602</t>
  </si>
  <si>
    <t>福建生态工程职业技术学校</t>
  </si>
  <si>
    <t>D00603</t>
  </si>
  <si>
    <t>园林工程技术</t>
  </si>
  <si>
    <t>D00604</t>
  </si>
  <si>
    <t>风景园林设计</t>
  </si>
  <si>
    <t>D00605</t>
  </si>
  <si>
    <t>建筑室内设计</t>
  </si>
  <si>
    <t>D00606</t>
  </si>
  <si>
    <t>D00607</t>
  </si>
  <si>
    <t>D00608</t>
  </si>
  <si>
    <t>D00609</t>
  </si>
  <si>
    <t>D00610</t>
  </si>
  <si>
    <t>D00611</t>
  </si>
  <si>
    <t>D00612</t>
  </si>
  <si>
    <t>广告艺术设计</t>
  </si>
  <si>
    <t>D00613</t>
  </si>
  <si>
    <t>厦门海洋职业技术学院</t>
  </si>
  <si>
    <t>D00700</t>
  </si>
  <si>
    <t>水产养殖技术</t>
  </si>
  <si>
    <t>D00701</t>
  </si>
  <si>
    <t>福建海洋职业技术学校</t>
  </si>
  <si>
    <t>分析检验技术</t>
  </si>
  <si>
    <t>D00702</t>
  </si>
  <si>
    <t>航海技术</t>
  </si>
  <si>
    <t>D00703</t>
  </si>
  <si>
    <t>D00704</t>
  </si>
  <si>
    <t>港口与航运管理</t>
  </si>
  <si>
    <t>D00705</t>
  </si>
  <si>
    <t>D00706</t>
  </si>
  <si>
    <t>D00707</t>
  </si>
  <si>
    <t>国际金融</t>
  </si>
  <si>
    <t>D00708</t>
  </si>
  <si>
    <t>D00709</t>
  </si>
  <si>
    <t>福建农业职业技术学院</t>
  </si>
  <si>
    <t>D00800</t>
  </si>
  <si>
    <t>休闲农业经营与管理</t>
  </si>
  <si>
    <t>D00801</t>
  </si>
  <si>
    <t>5</t>
  </si>
  <si>
    <t>D00802</t>
  </si>
  <si>
    <t>D00803</t>
  </si>
  <si>
    <t>龙岩市农业学校</t>
  </si>
  <si>
    <t>D00804</t>
  </si>
  <si>
    <t>D00805</t>
  </si>
  <si>
    <t>D00806</t>
  </si>
  <si>
    <t>畜牧兽医</t>
  </si>
  <si>
    <t>D00807</t>
  </si>
  <si>
    <t>D00808</t>
  </si>
  <si>
    <t>D00809</t>
  </si>
  <si>
    <t>宠物养护与驯导</t>
  </si>
  <si>
    <t>D00810</t>
  </si>
  <si>
    <t>将乐职业中专学校</t>
  </si>
  <si>
    <t>食品智能加工技术</t>
  </si>
  <si>
    <t>D00811</t>
  </si>
  <si>
    <t>食品检验检测技术</t>
  </si>
  <si>
    <t>D00812</t>
  </si>
  <si>
    <t>金融服务与管理</t>
  </si>
  <si>
    <t>D00813</t>
  </si>
  <si>
    <t>D00814</t>
  </si>
  <si>
    <t>D00815</t>
  </si>
  <si>
    <t>D00816</t>
  </si>
  <si>
    <t>D00817</t>
  </si>
  <si>
    <t>统计与会计核算</t>
  </si>
  <si>
    <t>D00818</t>
  </si>
  <si>
    <t>福建卫生职业技术学院</t>
  </si>
  <si>
    <t>D00900</t>
  </si>
  <si>
    <t>智能医疗装备技术</t>
  </si>
  <si>
    <t>D00901</t>
  </si>
  <si>
    <t>福建生物工程职业技术学院</t>
  </si>
  <si>
    <t>D01000</t>
  </si>
  <si>
    <t>D01001</t>
  </si>
  <si>
    <t>药品生产技术</t>
  </si>
  <si>
    <t>D01002</t>
  </si>
  <si>
    <t>生物制药技术</t>
  </si>
  <si>
    <t>D01003</t>
  </si>
  <si>
    <t>药品经营与管理</t>
  </si>
  <si>
    <t>D01004</t>
  </si>
  <si>
    <t>D01005</t>
  </si>
  <si>
    <t>D01006</t>
  </si>
  <si>
    <t>福建艺术职业学院</t>
  </si>
  <si>
    <t>D01100</t>
  </si>
  <si>
    <t>D01101</t>
  </si>
  <si>
    <t>音乐表演</t>
  </si>
  <si>
    <t>D01102</t>
  </si>
  <si>
    <t>舞蹈表演（中国舞方向）</t>
  </si>
  <si>
    <t>D01103</t>
  </si>
  <si>
    <t>艺术类，含福建省歌舞剧院委培班45人（其中三明2人）</t>
  </si>
  <si>
    <t>泉州幼儿师范高等专科学校</t>
  </si>
  <si>
    <t>D01200</t>
  </si>
  <si>
    <t>D01201</t>
  </si>
  <si>
    <t>泉州华侨职业中专学校</t>
  </si>
  <si>
    <t>师范类</t>
  </si>
  <si>
    <t>D01202</t>
  </si>
  <si>
    <t>石狮鹏山工贸学校</t>
  </si>
  <si>
    <t>D01203</t>
  </si>
  <si>
    <t>舞蹈教育</t>
  </si>
  <si>
    <t>D01204</t>
  </si>
  <si>
    <t>D01205</t>
  </si>
  <si>
    <t>闽江师范高等专科学校</t>
  </si>
  <si>
    <t>D01300</t>
  </si>
  <si>
    <t>D01301</t>
  </si>
  <si>
    <t>表演艺术</t>
  </si>
  <si>
    <t>D01302</t>
  </si>
  <si>
    <t>D01303</t>
  </si>
  <si>
    <t>音乐教育</t>
  </si>
  <si>
    <t>D01304</t>
  </si>
  <si>
    <t>美术教育</t>
  </si>
  <si>
    <t>D01305</t>
  </si>
  <si>
    <t>福州文教职业中专学校</t>
  </si>
  <si>
    <t>D01306</t>
  </si>
  <si>
    <t>福州市艺术学校</t>
  </si>
  <si>
    <t>应用英语</t>
  </si>
  <si>
    <t>D01307</t>
  </si>
  <si>
    <t>黎明职业大学</t>
  </si>
  <si>
    <t>D01400</t>
  </si>
  <si>
    <t>宝玉石鉴定与加工</t>
  </si>
  <si>
    <t>D01401</t>
  </si>
  <si>
    <t>机械设计与制造</t>
  </si>
  <si>
    <t>D01402</t>
  </si>
  <si>
    <t>D01403</t>
  </si>
  <si>
    <t>福州职业技术学院</t>
  </si>
  <si>
    <t>D01500</t>
  </si>
  <si>
    <t>D01501</t>
  </si>
  <si>
    <t>泉州经贸职业技术学院</t>
  </si>
  <si>
    <t>D01600</t>
  </si>
  <si>
    <t>数字媒体艺术设计</t>
  </si>
  <si>
    <t>D01601</t>
  </si>
  <si>
    <t>湄洲湾职业技术学院</t>
  </si>
  <si>
    <t>福州英华职业学院</t>
  </si>
  <si>
    <t>D01700</t>
  </si>
  <si>
    <t>D01701</t>
  </si>
  <si>
    <t>动漫制作技术</t>
  </si>
  <si>
    <t>D01702</t>
  </si>
  <si>
    <t>D01703</t>
  </si>
  <si>
    <t>厦门城市职业学院</t>
  </si>
  <si>
    <t>D01800</t>
  </si>
  <si>
    <t>空中乘务</t>
  </si>
  <si>
    <t>D01801</t>
  </si>
  <si>
    <t>宁德职业技术学院</t>
  </si>
  <si>
    <t>D01900</t>
  </si>
  <si>
    <t>移动商务</t>
  </si>
  <si>
    <t>D01901</t>
  </si>
  <si>
    <t>D01902</t>
  </si>
  <si>
    <t>福建华南女子职业学院</t>
  </si>
  <si>
    <t>D02000</t>
  </si>
  <si>
    <t>D02001</t>
  </si>
  <si>
    <t>福建省民政学校</t>
  </si>
  <si>
    <t>D02002</t>
  </si>
  <si>
    <t>D02003</t>
  </si>
  <si>
    <t>D02004</t>
  </si>
  <si>
    <t>泉州纺织服装职业学院</t>
  </si>
  <si>
    <t>D02100</t>
  </si>
  <si>
    <t>D02101</t>
  </si>
  <si>
    <t>D02102</t>
  </si>
  <si>
    <t>人物形象设计</t>
  </si>
  <si>
    <t>D02103</t>
  </si>
  <si>
    <t>泉州华光职业学院</t>
  </si>
  <si>
    <t>D02200</t>
  </si>
  <si>
    <t>D02201</t>
  </si>
  <si>
    <t>D02202</t>
  </si>
  <si>
    <t>室内艺术设计</t>
  </si>
  <si>
    <t>D02203</t>
  </si>
  <si>
    <t>摄影与摄像艺术</t>
  </si>
  <si>
    <t>D02204</t>
  </si>
  <si>
    <t>D02205</t>
  </si>
  <si>
    <t>D02206</t>
  </si>
  <si>
    <t>休闲体育</t>
  </si>
  <si>
    <t>D02207</t>
  </si>
  <si>
    <t>体育类</t>
  </si>
  <si>
    <t>福州黎明职业技术学院</t>
  </si>
  <si>
    <t>D02300</t>
  </si>
  <si>
    <t>D02301</t>
  </si>
  <si>
    <t>D02302</t>
  </si>
  <si>
    <t>D02303</t>
  </si>
  <si>
    <t>厦门演艺职业学院</t>
  </si>
  <si>
    <t>D02400</t>
  </si>
  <si>
    <t>D02401</t>
  </si>
  <si>
    <t>舞蹈表演</t>
  </si>
  <si>
    <t>D02402</t>
  </si>
  <si>
    <t>国际标准舞</t>
  </si>
  <si>
    <t>D02403</t>
  </si>
  <si>
    <t>播音与主持</t>
  </si>
  <si>
    <t>D02404</t>
  </si>
  <si>
    <t>厦门华天涉外职业技术学院</t>
  </si>
  <si>
    <t>D02500</t>
  </si>
  <si>
    <t>D02501</t>
  </si>
  <si>
    <t>兼向艺术类</t>
  </si>
  <si>
    <t>D02502</t>
  </si>
  <si>
    <t>D02503</t>
  </si>
  <si>
    <t>D02504</t>
  </si>
  <si>
    <t>工艺美术品设计</t>
  </si>
  <si>
    <t>D02505</t>
  </si>
  <si>
    <t>D02506</t>
  </si>
  <si>
    <t>D02507</t>
  </si>
  <si>
    <t>福州软件职业技术学院</t>
  </si>
  <si>
    <t>D02600</t>
  </si>
  <si>
    <t>D02601</t>
  </si>
  <si>
    <t>软件技术</t>
  </si>
  <si>
    <t>D02602</t>
  </si>
  <si>
    <t>D02603</t>
  </si>
  <si>
    <t>D02604</t>
  </si>
  <si>
    <t>D02605</t>
  </si>
  <si>
    <t>D02606</t>
  </si>
  <si>
    <t>D02607</t>
  </si>
  <si>
    <t>D02608</t>
  </si>
  <si>
    <t>D02609</t>
  </si>
  <si>
    <t>D02610</t>
  </si>
  <si>
    <t>厦门兴才职业技术学院</t>
  </si>
  <si>
    <t>D02700</t>
  </si>
  <si>
    <t>D02701</t>
  </si>
  <si>
    <t>三明市金湖旅游职业中专学校</t>
  </si>
  <si>
    <t>D02702</t>
  </si>
  <si>
    <t>D02703</t>
  </si>
  <si>
    <t>D02704</t>
  </si>
  <si>
    <t>动漫设计</t>
  </si>
  <si>
    <t>D02705</t>
  </si>
  <si>
    <t>社会体育</t>
  </si>
  <si>
    <t>D02706</t>
  </si>
  <si>
    <t>厦门软件职业技术学院</t>
  </si>
  <si>
    <t>D02800</t>
  </si>
  <si>
    <t>D02801</t>
  </si>
  <si>
    <t>D02802</t>
  </si>
  <si>
    <t>厦门南洋职业学院</t>
  </si>
  <si>
    <t>D02900</t>
  </si>
  <si>
    <t>婴幼儿托育服务与管理</t>
  </si>
  <si>
    <t>D02901</t>
  </si>
  <si>
    <t>D02902</t>
  </si>
  <si>
    <t>D02903</t>
  </si>
  <si>
    <t>D02904</t>
  </si>
  <si>
    <t>D02905</t>
  </si>
  <si>
    <t>D02906</t>
  </si>
  <si>
    <t>D02907</t>
  </si>
  <si>
    <t>现代家政服务与管理</t>
  </si>
  <si>
    <t>D02908</t>
  </si>
  <si>
    <t>厦门东海职业技术学院</t>
  </si>
  <si>
    <t>D03000</t>
  </si>
  <si>
    <t>D03001</t>
  </si>
  <si>
    <t>D03002</t>
  </si>
  <si>
    <t>影视动画</t>
  </si>
  <si>
    <t>D03003</t>
  </si>
  <si>
    <t>D03004</t>
  </si>
  <si>
    <t>漳州科技职业学院</t>
  </si>
  <si>
    <t>D03100</t>
  </si>
  <si>
    <t>D03101</t>
  </si>
  <si>
    <t>D03102</t>
  </si>
  <si>
    <t>D03103</t>
  </si>
  <si>
    <t>D03104</t>
  </si>
  <si>
    <t>D03105</t>
  </si>
  <si>
    <t>D03106</t>
  </si>
  <si>
    <t>泉州闽南工贸学校</t>
  </si>
  <si>
    <t>漳州理工职业学院</t>
  </si>
  <si>
    <t>D03200</t>
  </si>
  <si>
    <t>印刷媒体技术</t>
  </si>
  <si>
    <t>D03201</t>
  </si>
  <si>
    <t>D03202</t>
  </si>
  <si>
    <t>D03203</t>
  </si>
  <si>
    <t>D03204</t>
  </si>
  <si>
    <t>D03205</t>
  </si>
  <si>
    <t>社区康复</t>
  </si>
  <si>
    <t>D03206</t>
  </si>
  <si>
    <t>武夷山职业学院</t>
  </si>
  <si>
    <t>D03300</t>
  </si>
  <si>
    <t>D03301</t>
  </si>
  <si>
    <t>大数据与财务管理</t>
  </si>
  <si>
    <t>D03302</t>
  </si>
  <si>
    <t>表演艺术（幼儿方向）</t>
  </si>
  <si>
    <t>D03303</t>
  </si>
  <si>
    <t>D03304</t>
  </si>
  <si>
    <t>泉州海洋职业学院</t>
  </si>
  <si>
    <t>D03400</t>
  </si>
  <si>
    <t>高速铁路客运服务</t>
  </si>
  <si>
    <t>D03401</t>
  </si>
  <si>
    <t>D03402</t>
  </si>
  <si>
    <t>D03403</t>
  </si>
  <si>
    <t>D03404</t>
  </si>
  <si>
    <t>D03405</t>
  </si>
  <si>
    <t>D03406</t>
  </si>
  <si>
    <t>D03407</t>
  </si>
  <si>
    <t>厦门安防科技职业学院</t>
  </si>
  <si>
    <t>D03500</t>
  </si>
  <si>
    <t>建筑消防技术</t>
  </si>
  <si>
    <t>D03501</t>
  </si>
  <si>
    <t>D03502</t>
  </si>
  <si>
    <t>D03503</t>
  </si>
  <si>
    <t>D03504</t>
  </si>
  <si>
    <t>D03505</t>
  </si>
  <si>
    <t>D03506</t>
  </si>
  <si>
    <t>福州墨尔本理工职业学院</t>
  </si>
  <si>
    <t>D03600</t>
  </si>
  <si>
    <t>国际经济与贸易</t>
  </si>
  <si>
    <t>D03601</t>
  </si>
  <si>
    <t>D03602</t>
  </si>
  <si>
    <t>福建体育职业技术学院</t>
  </si>
  <si>
    <t>D03700</t>
  </si>
  <si>
    <t>运动训练</t>
  </si>
  <si>
    <t>D03701</t>
  </si>
  <si>
    <t>需面试，详见学院招生网页</t>
  </si>
  <si>
    <t>（二）中等职业学校招生计划</t>
  </si>
  <si>
    <t>1.国家级、省级示范校</t>
  </si>
  <si>
    <t>学校名称
专业名称</t>
  </si>
  <si>
    <t>专业编码</t>
  </si>
  <si>
    <t>学制</t>
  </si>
  <si>
    <t>计划数
（人）</t>
  </si>
  <si>
    <t xml:space="preserve">收费标准
(元/学年) </t>
  </si>
  <si>
    <t>备  注</t>
  </si>
  <si>
    <t>小计</t>
  </si>
  <si>
    <t>▲三明林业学校</t>
  </si>
  <si>
    <t>A00100</t>
  </si>
  <si>
    <r>
      <rPr>
        <b/>
        <sz val="9"/>
        <rFont val="宋体"/>
        <charset val="134"/>
      </rPr>
      <t xml:space="preserve">国家中等职业教育改革发展示范学校，省示范性现代职业院校，省属公办国家级重点中专学校，省平安校园，省职业教育先进单位、省教育系统先进单位，全国绿化模范单位。                                                  
地址：福建省三明市城关富文路25号（三明一中旁）
校长：聂荣晶
网址：http://www.fjsmlyxx.com
</t>
    </r>
    <r>
      <rPr>
        <b/>
        <sz val="10"/>
        <rFont val="宋体"/>
        <charset val="134"/>
      </rPr>
      <t>招生咨询：0598-8337981  8328063</t>
    </r>
  </si>
  <si>
    <t>林业生产技术</t>
  </si>
  <si>
    <t>A00101</t>
  </si>
  <si>
    <t>三年</t>
  </si>
  <si>
    <t>免学费</t>
  </si>
  <si>
    <t>涉农专业，享受国家助学金4000元。</t>
  </si>
  <si>
    <t>A00102</t>
  </si>
  <si>
    <t>农机设备应用与维修</t>
  </si>
  <si>
    <t>A00103</t>
  </si>
  <si>
    <t>康养休闲旅游服务</t>
  </si>
  <si>
    <t>A00104</t>
  </si>
  <si>
    <t>中考成绩200分以上。</t>
  </si>
  <si>
    <t>会计事务</t>
  </si>
  <si>
    <t>A00105</t>
  </si>
  <si>
    <t>A00106</t>
  </si>
  <si>
    <t>省级重点专业，与京东（JD.com）共建实训基地。中考成绩200分以上。</t>
  </si>
  <si>
    <t>幼儿保育</t>
  </si>
  <si>
    <t>A00107</t>
  </si>
  <si>
    <t>数控技术应用</t>
  </si>
  <si>
    <t>A00108</t>
  </si>
  <si>
    <t>大国智造，国家紧缺技能人才专业。中考成绩200分以上</t>
  </si>
  <si>
    <t>无人机操控与维护</t>
  </si>
  <si>
    <t>A00109</t>
  </si>
  <si>
    <t>热门专业，培养无人机操作飞行、组装、调试及营销等方面的技能人才。中考成绩200分以上。</t>
  </si>
  <si>
    <t>汽车运用与维修</t>
  </si>
  <si>
    <t>A00110</t>
  </si>
  <si>
    <t>省级汽修示范实训基地，国家级比赛获奖专业。中考成绩200分以上。</t>
  </si>
  <si>
    <t>汽车美容与装潢</t>
  </si>
  <si>
    <t>A00111</t>
  </si>
  <si>
    <t>省级现代学徒制试点专业。中考成绩200分以上</t>
  </si>
  <si>
    <t>计算机应用</t>
  </si>
  <si>
    <t>A00112</t>
  </si>
  <si>
    <t>校企合作订单班。中考成绩200分以上。</t>
  </si>
  <si>
    <t>计算机平面设计</t>
  </si>
  <si>
    <t>A00113</t>
  </si>
  <si>
    <t>需具备一定的美术基础。中考成绩200分以上。</t>
  </si>
  <si>
    <t>动漫与游戏制作</t>
  </si>
  <si>
    <t>A00114</t>
  </si>
  <si>
    <t>市政工程施工</t>
  </si>
  <si>
    <t>A00115</t>
  </si>
  <si>
    <t>建筑工程施工</t>
  </si>
  <si>
    <t>A00116</t>
  </si>
  <si>
    <t>建筑装饰技术</t>
  </si>
  <si>
    <t>A00117</t>
  </si>
  <si>
    <t>建筑智能化设备安装与运维</t>
  </si>
  <si>
    <t>A00118</t>
  </si>
  <si>
    <t>美发与形象设计</t>
  </si>
  <si>
    <t>A00119</t>
  </si>
  <si>
    <t>工艺美术</t>
  </si>
  <si>
    <t>A00120</t>
  </si>
  <si>
    <t>A00121</t>
  </si>
  <si>
    <t>非全日制</t>
  </si>
  <si>
    <t>A00122</t>
  </si>
  <si>
    <t>园艺技术</t>
  </si>
  <si>
    <t>A00123</t>
  </si>
  <si>
    <t>▲三明市农业学校</t>
  </si>
  <si>
    <t>A00200</t>
  </si>
  <si>
    <t xml:space="preserve">学校隶属福建省农业农村厅和三明市人民政府，是一所公办的国家级重点中等职业学校，首批国家改革发展示范学校，全国教育系统先进集体，福建省文明校园，省教育系统先进集体，省职业教育先进单位。
地址：福建省三明市沙县城关长泰路16号
网址：http://www.fjsmnx.com/index.html
招生咨询：0598-8853068  5822373 </t>
  </si>
  <si>
    <t>城市轨道交通运营服务</t>
  </si>
  <si>
    <t>A00201</t>
  </si>
  <si>
    <t>茶叶生产与加工</t>
  </si>
  <si>
    <t>A00202</t>
  </si>
  <si>
    <t>畜禽生产技术</t>
  </si>
  <si>
    <t>A00203</t>
  </si>
  <si>
    <t>A00204</t>
  </si>
  <si>
    <t>A00205</t>
  </si>
  <si>
    <t>A00206</t>
  </si>
  <si>
    <t>新能源汽车运用与维修</t>
  </si>
  <si>
    <t>A00207</t>
  </si>
  <si>
    <t>A00208</t>
  </si>
  <si>
    <t>A00209</t>
  </si>
  <si>
    <t>A00210</t>
  </si>
  <si>
    <t>药剂</t>
  </si>
  <si>
    <t>A00211</t>
  </si>
  <si>
    <t>美容美体艺术</t>
  </si>
  <si>
    <t>A00212</t>
  </si>
  <si>
    <t>A00213</t>
  </si>
  <si>
    <t>A00214</t>
  </si>
  <si>
    <t>中餐烹饪</t>
  </si>
  <si>
    <t>A00215</t>
  </si>
  <si>
    <t>A00216</t>
  </si>
  <si>
    <t>园林绿化</t>
  </si>
  <si>
    <t>A00217</t>
  </si>
  <si>
    <t>A00218</t>
  </si>
  <si>
    <t>A00219</t>
  </si>
  <si>
    <t>A00220</t>
  </si>
  <si>
    <t>A00221</t>
  </si>
  <si>
    <t>A00222</t>
  </si>
  <si>
    <t>A00223</t>
  </si>
  <si>
    <t>一年</t>
  </si>
  <si>
    <t>A00224</t>
  </si>
  <si>
    <t>A00225</t>
  </si>
  <si>
    <t>高星级饭店运营与管理</t>
  </si>
  <si>
    <t>A00226</t>
  </si>
  <si>
    <t>A00227</t>
  </si>
  <si>
    <t>中草药栽培</t>
  </si>
  <si>
    <t>A00228</t>
  </si>
  <si>
    <t>农产品贮藏与加工</t>
  </si>
  <si>
    <t>A00229</t>
  </si>
  <si>
    <t>▲三明医学科技职业学院职教园分校
(三明职业中专学校)</t>
  </si>
  <si>
    <t>A00300</t>
  </si>
  <si>
    <t>省文明学校，省德育工作先进学校，省职业教育先进单位，省中职教育改革发展示范学校
地址：三明市沙县职教园金桥南路1号
校长：余辉文    招生联系：：5509609
网址：http://www.smzjy.cn/</t>
  </si>
  <si>
    <t>A00301</t>
  </si>
  <si>
    <t>A00302</t>
  </si>
  <si>
    <t>A00303</t>
  </si>
  <si>
    <t>A00304</t>
  </si>
  <si>
    <t>移动应用技术与服务</t>
  </si>
  <si>
    <t>A00305</t>
  </si>
  <si>
    <t>A00306</t>
  </si>
  <si>
    <t>A00307</t>
  </si>
  <si>
    <t>A00308</t>
  </si>
  <si>
    <t>▲三明工贸学校</t>
  </si>
  <si>
    <t>A00400</t>
  </si>
  <si>
    <t>市属公办省级重点中专学校，省级文明学校，省中职教育改革发展示范学校，省示范性现代职业院校建设工程培育学校，省职业教育先进单位，省德育先进学校，省绿化红旗单位。
地址：三明市宁化县城关中环北路138号
校长：廖善星    招生咨询：6839293
网址：https://www.smgmxx.com.cn</t>
  </si>
  <si>
    <t>A00401</t>
  </si>
  <si>
    <t>A00402</t>
  </si>
  <si>
    <t>机电技术应用</t>
  </si>
  <si>
    <t>A00403</t>
  </si>
  <si>
    <t>A00404</t>
  </si>
  <si>
    <t>A00405</t>
  </si>
  <si>
    <t>A00406</t>
  </si>
  <si>
    <t>A00407</t>
  </si>
  <si>
    <t>电子技术应用</t>
  </si>
  <si>
    <t>A00408</t>
  </si>
  <si>
    <t>电梯安装与维修保养</t>
  </si>
  <si>
    <t>A00409</t>
  </si>
  <si>
    <t>A00410</t>
  </si>
  <si>
    <t>A00411</t>
  </si>
  <si>
    <t>▲尤溪职业中专学校</t>
  </si>
  <si>
    <t>A00500</t>
  </si>
  <si>
    <t>国家级重点中等职业学校，省文明校园，省教育系统先进单位，国防教育特色学校，福建省首批职业教育改革发展示范校，福建省示范性现代职业院校，全国职业院校数字校园建设实验校。
地址：福建省尤溪县城关镇北门路30号
校长：蒋景亮      微信公众号：yxzyzzxx
网址：http://www.fjyxzz.cn/
招生咨询：0598-6335345</t>
  </si>
  <si>
    <t>A00501</t>
  </si>
  <si>
    <t>A00502</t>
  </si>
  <si>
    <t>机械加工技术</t>
  </si>
  <si>
    <t>A00503</t>
  </si>
  <si>
    <t>A00504</t>
  </si>
  <si>
    <t>A00505</t>
  </si>
  <si>
    <t>A00506</t>
  </si>
  <si>
    <t>A00507</t>
  </si>
  <si>
    <t>A00508</t>
  </si>
  <si>
    <t>精细化工技术</t>
  </si>
  <si>
    <t>A00509</t>
  </si>
  <si>
    <t>旅游服务与管理</t>
  </si>
  <si>
    <t>A00510</t>
  </si>
  <si>
    <t>A00511</t>
  </si>
  <si>
    <t>A00512</t>
  </si>
  <si>
    <t>A00513</t>
  </si>
  <si>
    <t>▲永安职业中专学校</t>
  </si>
  <si>
    <t>A00600</t>
  </si>
  <si>
    <t>国家中等职业教育改革发展示范学校，公办国家级重点中等职业学校，全国职业教育先进单位，省级技能型紧缺人才培养基地。
地址：永安市燕西街道上吉山268号
网址：http://www.fjyazz.com
招生咨询：0598—3654222</t>
  </si>
  <si>
    <t>A00601</t>
  </si>
  <si>
    <t>数字媒体技术应用</t>
  </si>
  <si>
    <t>A00602</t>
  </si>
  <si>
    <t>A00603</t>
  </si>
  <si>
    <t>A00604</t>
  </si>
  <si>
    <t>艺术设计与制作</t>
  </si>
  <si>
    <t>A00605</t>
  </si>
  <si>
    <t>A00606</t>
  </si>
  <si>
    <t>A00607</t>
  </si>
  <si>
    <t>宠物养护与经营</t>
  </si>
  <si>
    <t>A00608</t>
  </si>
  <si>
    <t>A00609</t>
  </si>
  <si>
    <t>A00610</t>
  </si>
  <si>
    <t>A00611</t>
  </si>
  <si>
    <t>A00612</t>
  </si>
  <si>
    <t>汽车制造与检测</t>
  </si>
  <si>
    <t>A00613</t>
  </si>
  <si>
    <t>A00614</t>
  </si>
  <si>
    <t>A00615</t>
  </si>
  <si>
    <t>铁道运输服务</t>
  </si>
  <si>
    <t>A00616</t>
  </si>
  <si>
    <t>▲大田职业中专学校</t>
  </si>
  <si>
    <t>A00700</t>
  </si>
  <si>
    <t xml:space="preserve">全国职业院校数字校园建设实验校，教育部国防教育示范校，福建省中等职业教育改革发展示范校，省示范性现代职业院校建设工程培育学校，省第十三届文明校园，省美育环境示范校。
地址：大田县均溪镇福田路160号
校长：杨生强    招生咨询：0598-7223634 </t>
  </si>
  <si>
    <t>A00701</t>
  </si>
  <si>
    <t>机械制造技术</t>
  </si>
  <si>
    <t>A00702</t>
  </si>
  <si>
    <t>A00703</t>
  </si>
  <si>
    <t>A00704</t>
  </si>
  <si>
    <t>A00705</t>
  </si>
  <si>
    <t>A00706</t>
  </si>
  <si>
    <t>A00707</t>
  </si>
  <si>
    <t>A00708</t>
  </si>
  <si>
    <t>A00709</t>
  </si>
  <si>
    <t>A00710</t>
  </si>
  <si>
    <t>A00711</t>
  </si>
  <si>
    <t>A00712</t>
  </si>
  <si>
    <t>A00713</t>
  </si>
  <si>
    <t>电气设备运行与控制</t>
  </si>
  <si>
    <t>A00714</t>
  </si>
  <si>
    <t>航空服务</t>
  </si>
  <si>
    <t>A00715</t>
  </si>
  <si>
    <t>A00716</t>
  </si>
  <si>
    <t>A00717</t>
  </si>
  <si>
    <t>休闲体育服务与管理</t>
  </si>
  <si>
    <t>A00718</t>
  </si>
  <si>
    <t>A00719</t>
  </si>
  <si>
    <t>A00720</t>
  </si>
  <si>
    <t>A00721</t>
  </si>
  <si>
    <t>2.省级达标校、一般校</t>
  </si>
  <si>
    <t>▲三明医学科技职业学院（中专部）</t>
  </si>
  <si>
    <t>B00100</t>
  </si>
  <si>
    <t>三明市梅列区高岩路6号（邮编365000）
校长：陶榕 
招生联系：  8282672、8282357
招生网址：http://zs.smykzy.cn</t>
  </si>
  <si>
    <t>B00101</t>
  </si>
  <si>
    <t>沙县教学点</t>
  </si>
  <si>
    <t>B00102</t>
  </si>
  <si>
    <t>尤溪教学点</t>
  </si>
  <si>
    <t>B00103</t>
  </si>
  <si>
    <t>宁化教学点</t>
  </si>
  <si>
    <t>B00104</t>
  </si>
  <si>
    <t>大田教学点</t>
  </si>
  <si>
    <t>康复技术</t>
  </si>
  <si>
    <t>B00105</t>
  </si>
  <si>
    <t>与三明市特殊教育学校联办(定向视力残疾学生)</t>
  </si>
  <si>
    <t>▲三明医学科技职业学院职教园分校
(三明市高级技工学校)</t>
  </si>
  <si>
    <t>B00200</t>
  </si>
  <si>
    <t>隶属三明市人力资源和社会保障局，是一所集学历教育、培训鉴定、就业服务于一体的公立办学实体。
地址：福建省沙县虬江金桥南路1号
校长：余辉文  招生热线：0598-5509609</t>
  </si>
  <si>
    <t>机械设备装配与自动控制</t>
  </si>
  <si>
    <t>B00201</t>
  </si>
  <si>
    <t>五年</t>
  </si>
  <si>
    <t>高级工</t>
  </si>
  <si>
    <t>焊接加工</t>
  </si>
  <si>
    <t>B00202</t>
  </si>
  <si>
    <t>工业机器人应用与维护</t>
  </si>
  <si>
    <t>B00203</t>
  </si>
  <si>
    <t>烹饪（中式烹调）</t>
  </si>
  <si>
    <t>B00204</t>
  </si>
  <si>
    <t>B00205</t>
  </si>
  <si>
    <t>中级工</t>
  </si>
  <si>
    <t>B00206</t>
  </si>
  <si>
    <t>多轴数控加工</t>
  </si>
  <si>
    <t>B00207</t>
  </si>
  <si>
    <t>电气自动化设备安装与维修</t>
  </si>
  <si>
    <t>B00208</t>
  </si>
  <si>
    <t>汽车维修</t>
  </si>
  <si>
    <t>B00209</t>
  </si>
  <si>
    <t>城市轨道交通运输与管理</t>
  </si>
  <si>
    <t>B00210</t>
  </si>
  <si>
    <t>新能源汽车检测与维修</t>
  </si>
  <si>
    <t>B00211</t>
  </si>
  <si>
    <t>B00212</t>
  </si>
  <si>
    <t>烹饪（中西式面点）</t>
  </si>
  <si>
    <t>B00213</t>
  </si>
  <si>
    <t>美容美发与造型</t>
  </si>
  <si>
    <t>B00214</t>
  </si>
  <si>
    <t>B00215</t>
  </si>
  <si>
    <t>中级工（可考取育婴师、保育员资格证及升学）</t>
  </si>
  <si>
    <t xml:space="preserve">▲将乐职业中专学校  </t>
  </si>
  <si>
    <t>B00300</t>
  </si>
  <si>
    <t>地址：将乐县龟山东路171号
校长：朱在旺
招生热线：13859115582 李老师
         18759832968 邱老师</t>
  </si>
  <si>
    <t>B00301</t>
  </si>
  <si>
    <t>B00302</t>
  </si>
  <si>
    <t>B00303</t>
  </si>
  <si>
    <t>B00304</t>
  </si>
  <si>
    <t>B00305</t>
  </si>
  <si>
    <t>B00306</t>
  </si>
  <si>
    <t>B00307</t>
  </si>
  <si>
    <t>B00308</t>
  </si>
  <si>
    <t>B00309</t>
  </si>
  <si>
    <t>▲三明市金湖旅游职业中专学校</t>
  </si>
  <si>
    <t>B00400</t>
  </si>
  <si>
    <t>省首批中职达标学校和标准化职教中心，省级花园式单位，市文明学校，市德育先进学校。
地址：泰宁县许洋路福山排7号（馨语超市后）
校长：李健     招生咨询：0598-7832455</t>
  </si>
  <si>
    <t>B00401</t>
  </si>
  <si>
    <t>电子电器应用与维修</t>
  </si>
  <si>
    <t>B00402</t>
  </si>
  <si>
    <t>绘画</t>
  </si>
  <si>
    <t>B00403</t>
  </si>
  <si>
    <t>B00404</t>
  </si>
  <si>
    <t>B00405</t>
  </si>
  <si>
    <t>茶艺与茶营销</t>
  </si>
  <si>
    <t>B00406</t>
  </si>
  <si>
    <t>B00407</t>
  </si>
  <si>
    <t>B00408</t>
  </si>
  <si>
    <t>B00409</t>
  </si>
  <si>
    <t>民族工艺品设计与制作</t>
  </si>
  <si>
    <t>B00410</t>
  </si>
  <si>
    <t>B00411</t>
  </si>
  <si>
    <t>B00412</t>
  </si>
  <si>
    <t>▲建宁县职业中学</t>
  </si>
  <si>
    <t>B00500</t>
  </si>
  <si>
    <t>福建省“劳动技术教育先进单位”，福建省“军民共建先进单位”，省级“文明学校”，建宁县“平安校园”等。
地址：建宁县溪口镇溪口村东坑59号
校长：黄 彪     招生咨询：0598-3980220</t>
  </si>
  <si>
    <t>B00501</t>
  </si>
  <si>
    <t>B00502</t>
  </si>
  <si>
    <t>B00503</t>
  </si>
  <si>
    <t>B00504</t>
  </si>
  <si>
    <t>B00505</t>
  </si>
  <si>
    <t>B00506</t>
  </si>
  <si>
    <t>民族音乐与舞蹈</t>
  </si>
  <si>
    <t>B00507</t>
  </si>
  <si>
    <t>B00508</t>
  </si>
  <si>
    <t>B00509</t>
  </si>
  <si>
    <t>▲清流县高级职业中学</t>
  </si>
  <si>
    <t>B00600</t>
  </si>
  <si>
    <t>县属公办校，市文明学校，市德育工作先进校，市绿化先进单位，县平安校园。
地址:清流县龙津镇常春街25号
校长:罗海潭      招生咨询:0598-5324931</t>
  </si>
  <si>
    <t>B00601</t>
  </si>
  <si>
    <t>B00602</t>
  </si>
  <si>
    <t>B00603</t>
  </si>
  <si>
    <t>B00604</t>
  </si>
  <si>
    <t>社会文化艺术</t>
  </si>
  <si>
    <t>B00605</t>
  </si>
  <si>
    <t>B00606</t>
  </si>
  <si>
    <t>B00607</t>
  </si>
  <si>
    <t>化学工艺</t>
  </si>
  <si>
    <t>B00608</t>
  </si>
  <si>
    <t>B00609</t>
  </si>
  <si>
    <t>智慧健康养老服务</t>
  </si>
  <si>
    <t>B00610</t>
  </si>
  <si>
    <t>▲明溪县职业中学</t>
  </si>
  <si>
    <t>B00700</t>
  </si>
  <si>
    <t>县属公办校
地址：明溪县雪峰镇中山路1116号
校长：谢正贤
招生电话：朱老师：13860510789</t>
  </si>
  <si>
    <t>B00701</t>
  </si>
  <si>
    <t>B00702</t>
  </si>
  <si>
    <t>B00703</t>
  </si>
  <si>
    <t>B00704</t>
  </si>
  <si>
    <t>跨境电子商务</t>
  </si>
  <si>
    <t>B00705</t>
  </si>
  <si>
    <t>B00706</t>
  </si>
  <si>
    <t>B00707</t>
  </si>
  <si>
    <t>市场营销</t>
  </si>
  <si>
    <t>B00708</t>
  </si>
  <si>
    <t>▲三明市第二高级技工学校</t>
  </si>
  <si>
    <t>B00800</t>
  </si>
  <si>
    <t>学校隶属三明市人力资源和社会保障局，是一所集学历教育、培训鉴定、就业服务于一体的办学实体
地址：永安市燕北街道大洲后29号。
校长：徐思明     招生热线：0598-3851789</t>
  </si>
  <si>
    <t>B00801</t>
  </si>
  <si>
    <t>六年</t>
  </si>
  <si>
    <t>预备技师</t>
  </si>
  <si>
    <t>B00802</t>
  </si>
  <si>
    <t>数控加工</t>
  </si>
  <si>
    <t>B00803</t>
  </si>
  <si>
    <t>B00804</t>
  </si>
  <si>
    <t>B00805</t>
  </si>
  <si>
    <t>B00806</t>
  </si>
  <si>
    <t>B00807</t>
  </si>
  <si>
    <t>B00808</t>
  </si>
  <si>
    <t>B00809</t>
  </si>
  <si>
    <t>B00810</t>
  </si>
  <si>
    <t>电气自动化安装与维修</t>
  </si>
  <si>
    <t>B00811</t>
  </si>
  <si>
    <t>B00812</t>
  </si>
  <si>
    <t>计算机网络应用</t>
  </si>
  <si>
    <t>B00813</t>
  </si>
  <si>
    <t>无人机应用技术</t>
  </si>
  <si>
    <t>B00814</t>
  </si>
  <si>
    <t>幼儿教育</t>
  </si>
  <si>
    <t>B00815</t>
  </si>
  <si>
    <t>中级工（保育员）</t>
  </si>
  <si>
    <t>▲三明市思凯兰航空职业技术学校</t>
  </si>
  <si>
    <t>B00900</t>
  </si>
  <si>
    <t>民办学校   招生热线：0598-5505668
地址：沙县凤岗中节能北路9号</t>
  </si>
  <si>
    <t>飞机设备维修</t>
  </si>
  <si>
    <t>B00901</t>
  </si>
  <si>
    <t>9800/12000</t>
  </si>
  <si>
    <t>民航运输服务</t>
  </si>
  <si>
    <t>B00902</t>
  </si>
  <si>
    <t>B00903</t>
  </si>
  <si>
    <t>B00904</t>
  </si>
  <si>
    <t>B00905</t>
  </si>
  <si>
    <t>微电子技术与器件制造</t>
  </si>
  <si>
    <t>B00906</t>
  </si>
  <si>
    <t>B00907</t>
  </si>
  <si>
    <t>B00908</t>
  </si>
  <si>
    <t>B00909</t>
  </si>
  <si>
    <t>商务韩语</t>
  </si>
  <si>
    <t>B00910</t>
  </si>
  <si>
    <t>商务英语</t>
  </si>
  <si>
    <t>B00911</t>
  </si>
  <si>
    <t>▲三明市南华职业学校</t>
  </si>
  <si>
    <t>B01000</t>
  </si>
  <si>
    <t>民办学校   招生热线：0598-6229229
地址：尤溪县洋中镇宝林洋</t>
  </si>
  <si>
    <t>B01001</t>
  </si>
  <si>
    <t>B01002</t>
  </si>
  <si>
    <t>B01003</t>
  </si>
  <si>
    <t>软件与信息服务</t>
  </si>
  <si>
    <t>B01004</t>
  </si>
  <si>
    <t>B01005</t>
  </si>
  <si>
    <t>B01006</t>
  </si>
  <si>
    <t>B01007</t>
  </si>
  <si>
    <t>B01008</t>
  </si>
  <si>
    <t>▲福建三明中艺技术学校</t>
  </si>
  <si>
    <t>B01100</t>
  </si>
  <si>
    <t>民办技工学校   
地址：将乐县古镛镇积善园区157号                  网址：www.zyjx-edu.com            招生咨询：4000-555-913</t>
  </si>
  <si>
    <t>B01101</t>
  </si>
  <si>
    <t>B01102</t>
  </si>
  <si>
    <t>保育员方向</t>
  </si>
  <si>
    <t>B01103</t>
  </si>
  <si>
    <t>B01104</t>
  </si>
  <si>
    <t>育婴师、保育员方向</t>
  </si>
  <si>
    <t>室内设计</t>
  </si>
  <si>
    <t>B01105</t>
  </si>
  <si>
    <t>休闲体育服务</t>
  </si>
  <si>
    <t>B01106</t>
  </si>
  <si>
    <t>计算机动画制作</t>
  </si>
  <si>
    <t>B01107</t>
  </si>
  <si>
    <t>3.省属校及外地学校</t>
  </si>
  <si>
    <t>▲福建工业学校</t>
  </si>
  <si>
    <t>C00100</t>
  </si>
  <si>
    <t>C00101</t>
  </si>
  <si>
    <t>模具制造技术</t>
  </si>
  <si>
    <t>C00102</t>
  </si>
  <si>
    <t>C00103</t>
  </si>
  <si>
    <t>工业机器人技术应用</t>
  </si>
  <si>
    <t>C00104</t>
  </si>
  <si>
    <t>C00105</t>
  </si>
  <si>
    <t>汽车车身修复</t>
  </si>
  <si>
    <t>C00106</t>
  </si>
  <si>
    <t>汽车服务与营销</t>
  </si>
  <si>
    <t>C00107</t>
  </si>
  <si>
    <t>C00108</t>
  </si>
  <si>
    <t>新能源汽车制造与检测</t>
  </si>
  <si>
    <t>C00109</t>
  </si>
  <si>
    <t>C00110</t>
  </si>
  <si>
    <t>C00111</t>
  </si>
  <si>
    <t>C00112</t>
  </si>
  <si>
    <t>计算机网络技术</t>
  </si>
  <si>
    <t>C00113</t>
  </si>
  <si>
    <t>C00114</t>
  </si>
  <si>
    <t>C00115</t>
  </si>
  <si>
    <t>城市轨道交通车辆运用与检修</t>
  </si>
  <si>
    <t>C00116</t>
  </si>
  <si>
    <t>C00117</t>
  </si>
  <si>
    <t>C00118</t>
  </si>
  <si>
    <t>物联网技术应用</t>
  </si>
  <si>
    <t>C00119</t>
  </si>
  <si>
    <t>C00120</t>
  </si>
  <si>
    <t>C00121</t>
  </si>
  <si>
    <t>C00122</t>
  </si>
  <si>
    <t>▲福建理工学校</t>
  </si>
  <si>
    <t>C00200</t>
  </si>
  <si>
    <t>国家中等职业教育改革发展示范学校，福建省示范性现代职业院校，公立国家级重点中职学校，国家技能型紧缺人才培养培训院校
地址:福州仓山区建新镇上店路61号
网址：www.fjlg.com
微信公众号：福建理工学校  邮编:350007
联系电话: 0591-83740149、83766792</t>
  </si>
  <si>
    <t>C00201</t>
  </si>
  <si>
    <t>C00202</t>
  </si>
  <si>
    <t>C00203</t>
  </si>
  <si>
    <t>C00204</t>
  </si>
  <si>
    <t>C00205</t>
  </si>
  <si>
    <t>汽车电子技术应用</t>
  </si>
  <si>
    <t>C00206</t>
  </si>
  <si>
    <t>C00207</t>
  </si>
  <si>
    <t>C00208</t>
  </si>
  <si>
    <t>C00209</t>
  </si>
  <si>
    <t>C00210</t>
  </si>
  <si>
    <t>物流服务与管理</t>
  </si>
  <si>
    <t>C00211</t>
  </si>
  <si>
    <t>C00212</t>
  </si>
  <si>
    <t>C00213</t>
  </si>
  <si>
    <t>C00214</t>
  </si>
  <si>
    <t>C00215</t>
  </si>
  <si>
    <t>C00216</t>
  </si>
  <si>
    <t>C00217</t>
  </si>
  <si>
    <t>C00218</t>
  </si>
  <si>
    <t>C00219</t>
  </si>
  <si>
    <t>▲福建建筑学校</t>
  </si>
  <si>
    <t>C00300</t>
  </si>
  <si>
    <t>建筑工程施工（工业与民用建筑）</t>
  </si>
  <si>
    <t>C00301</t>
  </si>
  <si>
    <t>建筑工程施工（无人机测量方向）</t>
  </si>
  <si>
    <t>C00302</t>
  </si>
  <si>
    <t>装配式建筑施工</t>
  </si>
  <si>
    <t>C00303</t>
  </si>
  <si>
    <t>建筑工程施工（工程监理方向）</t>
  </si>
  <si>
    <t>C00304</t>
  </si>
  <si>
    <t>道路与桥梁工程施工</t>
  </si>
  <si>
    <t>C00305</t>
  </si>
  <si>
    <t>建筑工程造价</t>
  </si>
  <si>
    <t>C00306</t>
  </si>
  <si>
    <t>建筑水电设备安装与运维</t>
  </si>
  <si>
    <t>C00307</t>
  </si>
  <si>
    <t>建筑材料检测技术</t>
  </si>
  <si>
    <t>C00308</t>
  </si>
  <si>
    <t>新型建筑材料生产技术</t>
  </si>
  <si>
    <t>C00309</t>
  </si>
  <si>
    <t>C00310</t>
  </si>
  <si>
    <t>C00311</t>
  </si>
  <si>
    <t>智能设备运行与维护</t>
  </si>
  <si>
    <t>C00312</t>
  </si>
  <si>
    <t>C00313</t>
  </si>
  <si>
    <t>C00314</t>
  </si>
  <si>
    <t>C00315</t>
  </si>
  <si>
    <t>C00316</t>
  </si>
  <si>
    <t>C00317</t>
  </si>
  <si>
    <t>C00318</t>
  </si>
  <si>
    <t>▲福建省邮电学校</t>
  </si>
  <si>
    <t>C00400</t>
  </si>
  <si>
    <t>招生电话：4008-878-548，18120815151
网址：http://www.fjydxx.com</t>
  </si>
  <si>
    <t>现代通信技术应用</t>
  </si>
  <si>
    <t>C00401</t>
  </si>
  <si>
    <t>C00402</t>
  </si>
  <si>
    <t>C00403</t>
  </si>
  <si>
    <t>网站建设与管理</t>
  </si>
  <si>
    <t>C00404</t>
  </si>
  <si>
    <t>C00405</t>
  </si>
  <si>
    <t>网络信息安全</t>
  </si>
  <si>
    <t>C00406</t>
  </si>
  <si>
    <t>C00407</t>
  </si>
  <si>
    <t>C00408</t>
  </si>
  <si>
    <t>C00409</t>
  </si>
  <si>
    <t>通信运营服务</t>
  </si>
  <si>
    <t>C00410</t>
  </si>
  <si>
    <t>C00411</t>
  </si>
  <si>
    <t>C00412</t>
  </si>
  <si>
    <t>C00413</t>
  </si>
  <si>
    <t>金融事务</t>
  </si>
  <si>
    <t>C00414</t>
  </si>
  <si>
    <t>C00415</t>
  </si>
  <si>
    <t xml:space="preserve">▲福建第二轻工业学校 </t>
  </si>
  <si>
    <t>C00500</t>
  </si>
  <si>
    <t>皮革制品设计与制作</t>
  </si>
  <si>
    <t>C00501</t>
  </si>
  <si>
    <t>服装设计与工艺</t>
  </si>
  <si>
    <t>C00502</t>
  </si>
  <si>
    <t>C00503</t>
  </si>
  <si>
    <t>C00504</t>
  </si>
  <si>
    <t>C00505</t>
  </si>
  <si>
    <t>C00506</t>
  </si>
  <si>
    <t>C00507</t>
  </si>
  <si>
    <t>C00508</t>
  </si>
  <si>
    <t>C00509</t>
  </si>
  <si>
    <t>C00510</t>
  </si>
  <si>
    <t>C00511</t>
  </si>
  <si>
    <t>C00512</t>
  </si>
  <si>
    <t>连锁经营与管理</t>
  </si>
  <si>
    <t>C00513</t>
  </si>
  <si>
    <t>C00514</t>
  </si>
  <si>
    <t>C00515</t>
  </si>
  <si>
    <t>C00516</t>
  </si>
  <si>
    <t>▲福建经济学校</t>
  </si>
  <si>
    <t>C00600</t>
  </si>
  <si>
    <t>C00601</t>
  </si>
  <si>
    <t>C00602</t>
  </si>
  <si>
    <t>C00603</t>
  </si>
  <si>
    <t>C00604</t>
  </si>
  <si>
    <t>C00605</t>
  </si>
  <si>
    <t>C00606</t>
  </si>
  <si>
    <t>C00607</t>
  </si>
  <si>
    <t>C00608</t>
  </si>
  <si>
    <t>C00609</t>
  </si>
  <si>
    <t>西餐烹饪</t>
  </si>
  <si>
    <t>C00610</t>
  </si>
  <si>
    <t>服务机器人装配与维护</t>
  </si>
  <si>
    <t>C00611</t>
  </si>
  <si>
    <t>计算机与数码设备维修</t>
  </si>
  <si>
    <t>C00612</t>
  </si>
  <si>
    <t>C00613</t>
  </si>
  <si>
    <t>C00614</t>
  </si>
  <si>
    <t>C00615</t>
  </si>
  <si>
    <t>C00616</t>
  </si>
  <si>
    <t>C00617</t>
  </si>
  <si>
    <t>C00618</t>
  </si>
  <si>
    <t>C00619</t>
  </si>
  <si>
    <t>C00620</t>
  </si>
  <si>
    <t>C00621</t>
  </si>
  <si>
    <t>C00622</t>
  </si>
  <si>
    <t>C00623</t>
  </si>
  <si>
    <t>C00624</t>
  </si>
  <si>
    <t>C00625</t>
  </si>
  <si>
    <t>C00626</t>
  </si>
  <si>
    <t>▲福建商贸学校</t>
  </si>
  <si>
    <t>C00700</t>
  </si>
  <si>
    <t>C00701</t>
  </si>
  <si>
    <t>C00702</t>
  </si>
  <si>
    <t>C00703</t>
  </si>
  <si>
    <t>C00704</t>
  </si>
  <si>
    <t>C00705</t>
  </si>
  <si>
    <t>C00706</t>
  </si>
  <si>
    <t>C00707</t>
  </si>
  <si>
    <t>C00708</t>
  </si>
  <si>
    <t>C00709</t>
  </si>
  <si>
    <t>首饰设计与制作</t>
  </si>
  <si>
    <t>C00710</t>
  </si>
  <si>
    <t>C00711</t>
  </si>
  <si>
    <t>C00712</t>
  </si>
  <si>
    <t>C00713</t>
  </si>
  <si>
    <t>C00714</t>
  </si>
  <si>
    <t>C00715</t>
  </si>
  <si>
    <t>C00716</t>
  </si>
  <si>
    <t>C00717</t>
  </si>
  <si>
    <t>C00718</t>
  </si>
  <si>
    <t>C00719</t>
  </si>
  <si>
    <t>▲福建工贸学校</t>
  </si>
  <si>
    <t>C00800</t>
  </si>
  <si>
    <t>食品加工工艺</t>
  </si>
  <si>
    <t>C00801</t>
  </si>
  <si>
    <t>粮油和饲料加工技术</t>
  </si>
  <si>
    <t>C00802</t>
  </si>
  <si>
    <t>粮油储运与检验技术</t>
  </si>
  <si>
    <t>C00803</t>
  </si>
  <si>
    <t>C00804</t>
  </si>
  <si>
    <t>C00805</t>
  </si>
  <si>
    <t>C00806</t>
  </si>
  <si>
    <t>C00807</t>
  </si>
  <si>
    <t>C00808</t>
  </si>
  <si>
    <t>C00809</t>
  </si>
  <si>
    <t>C00810</t>
  </si>
  <si>
    <t>C00811</t>
  </si>
  <si>
    <t>C00812</t>
  </si>
  <si>
    <t>C00813</t>
  </si>
  <si>
    <t>服装表演</t>
  </si>
  <si>
    <t>C00814</t>
  </si>
  <si>
    <t>C00815</t>
  </si>
  <si>
    <t>C00816</t>
  </si>
  <si>
    <t>▲福建经贸学校</t>
  </si>
  <si>
    <t>C00900</t>
  </si>
  <si>
    <t>C00901</t>
  </si>
  <si>
    <t>C00902</t>
  </si>
  <si>
    <t>C00903</t>
  </si>
  <si>
    <t>C00904</t>
  </si>
  <si>
    <t>C00905</t>
  </si>
  <si>
    <t>C00906</t>
  </si>
  <si>
    <t>电子信息技术</t>
  </si>
  <si>
    <t>C00907</t>
  </si>
  <si>
    <t>▲福建生态工程职业技术学校</t>
  </si>
  <si>
    <t>C01000</t>
  </si>
  <si>
    <t>C01001</t>
  </si>
  <si>
    <t>C01002</t>
  </si>
  <si>
    <t>C01003</t>
  </si>
  <si>
    <t>C01004</t>
  </si>
  <si>
    <t>C01005</t>
  </si>
  <si>
    <t>C01006</t>
  </si>
  <si>
    <t>C01007</t>
  </si>
  <si>
    <t>C01008</t>
  </si>
  <si>
    <t>C01009</t>
  </si>
  <si>
    <t>C01010</t>
  </si>
  <si>
    <t>C01011</t>
  </si>
  <si>
    <t>C01012</t>
  </si>
  <si>
    <t>C01013</t>
  </si>
  <si>
    <t>▲福建省民政学校</t>
  </si>
  <si>
    <t>C01100</t>
  </si>
  <si>
    <t>C01101</t>
  </si>
  <si>
    <t>C01102</t>
  </si>
  <si>
    <t>老年人服务与管理</t>
  </si>
  <si>
    <t>C01103</t>
  </si>
  <si>
    <t>社会福利事业管理</t>
  </si>
  <si>
    <t>C01104</t>
  </si>
  <si>
    <t>C01105</t>
  </si>
  <si>
    <t>C01106</t>
  </si>
  <si>
    <t>殡葬服务与管理</t>
  </si>
  <si>
    <t>C01107</t>
  </si>
  <si>
    <t>康复辅助器具技术及应用</t>
  </si>
  <si>
    <t>C01108</t>
  </si>
  <si>
    <t>▲福建海洋职业技术学校</t>
  </si>
  <si>
    <t>C01200</t>
  </si>
  <si>
    <t xml:space="preserve">校址：福州市晋安区山北路75号电话：0591—83648412    0591—88610121 
联系人：林老师 18965905226
QQ：421885004  吴老师 18120845793   任老师 15880086670       </t>
  </si>
  <si>
    <t>海水养殖</t>
  </si>
  <si>
    <t>C01201</t>
  </si>
  <si>
    <t>涉农专业，最低录取线 210</t>
  </si>
  <si>
    <t>休闲渔业</t>
  </si>
  <si>
    <t>C01202</t>
  </si>
  <si>
    <t>船舶驾驶</t>
  </si>
  <si>
    <t>C01203</t>
  </si>
  <si>
    <t>入学时年满15周岁，需体检。最低录取线 210</t>
  </si>
  <si>
    <t>轮机维护与管理</t>
  </si>
  <si>
    <t>C01204</t>
  </si>
  <si>
    <t>航海捕捞</t>
  </si>
  <si>
    <t>C01205</t>
  </si>
  <si>
    <t>水产饲料生产与经营</t>
  </si>
  <si>
    <t>C01206</t>
  </si>
  <si>
    <t>C01207</t>
  </si>
  <si>
    <t>最低录取线 210</t>
  </si>
  <si>
    <t>食品安全与检测技术</t>
  </si>
  <si>
    <t>C01208</t>
  </si>
  <si>
    <t>C01209</t>
  </si>
  <si>
    <t>C01210</t>
  </si>
  <si>
    <t>需面试，最低录取线 220</t>
  </si>
  <si>
    <t>C01211</t>
  </si>
  <si>
    <t>最低录取线 220</t>
  </si>
  <si>
    <t>C01212</t>
  </si>
  <si>
    <t>C01213</t>
  </si>
  <si>
    <t>C01214</t>
  </si>
  <si>
    <t>C01215</t>
  </si>
  <si>
    <t>C01216</t>
  </si>
  <si>
    <t>C01217</t>
  </si>
  <si>
    <t>最低录取线 200</t>
  </si>
  <si>
    <t>C01218</t>
  </si>
  <si>
    <t>C01219</t>
  </si>
  <si>
    <t>▲福建铁路机电学校</t>
  </si>
  <si>
    <t>C01300</t>
  </si>
  <si>
    <t>许老师：13950203596 
 0591-88619050，88619052
最低录取线 200</t>
  </si>
  <si>
    <t>C01301</t>
  </si>
  <si>
    <t>铁道工程施工与维护</t>
  </si>
  <si>
    <t>C01302</t>
  </si>
  <si>
    <t>电气化铁道供电</t>
  </si>
  <si>
    <t>C01303</t>
  </si>
  <si>
    <t>C01304</t>
  </si>
  <si>
    <t>C01305</t>
  </si>
  <si>
    <t>C01306</t>
  </si>
  <si>
    <t>C01307</t>
  </si>
  <si>
    <t>C01308</t>
  </si>
  <si>
    <t>▲福建省农业广播电视学校</t>
  </si>
  <si>
    <t>C01400</t>
  </si>
  <si>
    <t>家庭农场生产经营</t>
  </si>
  <si>
    <t>C01401</t>
  </si>
  <si>
    <t>C01402</t>
  </si>
  <si>
    <t>C01403</t>
  </si>
  <si>
    <t>▲福建航运学校</t>
  </si>
  <si>
    <t>C01500</t>
  </si>
  <si>
    <t>C01501</t>
  </si>
  <si>
    <t>限招男生。应符合无色盲色弱等国家海事局规定的船员体检标准。</t>
  </si>
  <si>
    <t>C01502</t>
  </si>
  <si>
    <t>二年</t>
  </si>
  <si>
    <t>面向高中（或同等学历）应、往届毕业生，限招男生。
应符合无色盲色弱等国家海事局规定的船员体检标准。</t>
  </si>
  <si>
    <t>C01503</t>
  </si>
  <si>
    <t>具有18个月海历的高中及以上（或同等学历）毕业生，限招男生。</t>
  </si>
  <si>
    <t>C01504</t>
  </si>
  <si>
    <t>C01505</t>
  </si>
  <si>
    <t>C01506</t>
  </si>
  <si>
    <t>邮轮乘务</t>
  </si>
  <si>
    <t>C01507</t>
  </si>
  <si>
    <t>男生170cm以上，女生160cm以上。五官端正，体态匀称</t>
  </si>
  <si>
    <t>C01508</t>
  </si>
  <si>
    <t>C01509</t>
  </si>
  <si>
    <t>▲福建交通职业技术学校</t>
  </si>
  <si>
    <t>C01600</t>
  </si>
  <si>
    <t>C01601</t>
  </si>
  <si>
    <t>C01602</t>
  </si>
  <si>
    <t>▲龙岩市人才职业技术学校</t>
  </si>
  <si>
    <t>C01700</t>
  </si>
  <si>
    <t>民办技工学校
学校地址：龙岩市龙州工业园北外环路25号
热线：0597-2666899  18950877767
学校网址：http://www.rcjx717.com
公众帐号：龙岩市人才职业技术学校
联 系 人：林老师    QQ：3492598166</t>
  </si>
  <si>
    <t>C01701</t>
  </si>
  <si>
    <t>中级工，保育员方向</t>
  </si>
  <si>
    <t>C01702</t>
  </si>
  <si>
    <t>中级工，从事护理工作的技能人才</t>
  </si>
  <si>
    <t>药物制剂</t>
  </si>
  <si>
    <t>C01703</t>
  </si>
  <si>
    <t>口腔义齿制造</t>
  </si>
  <si>
    <t>C01704</t>
  </si>
  <si>
    <t>消防工程技术</t>
  </si>
  <si>
    <t>C01705</t>
  </si>
  <si>
    <t>C01706</t>
  </si>
  <si>
    <t>休闲体育服务（篮球方向）</t>
  </si>
  <si>
    <t>C01707</t>
  </si>
  <si>
    <t>C01708</t>
  </si>
  <si>
    <t>飞机维修</t>
  </si>
  <si>
    <t>C01709</t>
  </si>
  <si>
    <t>C01710</t>
  </si>
  <si>
    <t>C01711</t>
  </si>
  <si>
    <t>汽车维修（新能源）</t>
  </si>
  <si>
    <t>C01712</t>
  </si>
  <si>
    <t>C01713</t>
  </si>
  <si>
    <t>计算机网络应用（数字媒体）</t>
  </si>
  <si>
    <t>C01714</t>
  </si>
  <si>
    <t>美术设计与制作</t>
  </si>
  <si>
    <t>C01715</t>
  </si>
  <si>
    <t>C01716</t>
  </si>
  <si>
    <t>C01717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</si>
</sst>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0]&quot;&quot;;General"/>
  </numFmts>
  <fonts count="7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方正小标宋简体"/>
      <charset val="134"/>
    </font>
    <font>
      <sz val="12"/>
      <color indexed="8"/>
      <name val="方正小标宋简体"/>
      <charset val="134"/>
    </font>
    <font>
      <b/>
      <sz val="14"/>
      <name val="楷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1"/>
      <color indexed="8"/>
      <name val="方正小标宋_GBK"/>
      <charset val="134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0"/>
      <color indexed="12"/>
      <name val="宋体"/>
      <charset val="134"/>
    </font>
    <font>
      <b/>
      <sz val="12"/>
      <color indexed="12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黑体"/>
      <charset val="134"/>
    </font>
    <font>
      <b/>
      <sz val="11"/>
      <name val="方正黑体_GBK"/>
      <charset val="134"/>
    </font>
    <font>
      <b/>
      <sz val="12"/>
      <name val="方正黑体_GBK"/>
      <charset val="134"/>
    </font>
    <font>
      <b/>
      <sz val="12"/>
      <color indexed="8"/>
      <name val="方正黑体_GBK"/>
      <charset val="134"/>
    </font>
    <font>
      <sz val="10"/>
      <color indexed="10"/>
      <name val="宋体"/>
      <charset val="134"/>
    </font>
    <font>
      <b/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_GBK"/>
      <charset val="134"/>
    </font>
    <font>
      <sz val="9"/>
      <color theme="1"/>
      <name val="方正小标宋_GBK"/>
      <charset val="134"/>
    </font>
    <font>
      <sz val="14"/>
      <name val="方正小标宋简体"/>
      <charset val="134"/>
    </font>
    <font>
      <b/>
      <sz val="9"/>
      <name val="楷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9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5" fillId="9" borderId="6" applyNumberFormat="0" applyAlignment="0" applyProtection="0">
      <alignment vertical="center"/>
    </xf>
    <xf numFmtId="0" fontId="63" fillId="9" borderId="7" applyNumberFormat="0" applyAlignment="0" applyProtection="0">
      <alignment vertical="center"/>
    </xf>
    <xf numFmtId="0" fontId="66" fillId="22" borderId="9" applyNumberFormat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8" fillId="0" borderId="10" applyNumberFormat="0" applyFill="0" applyAlignment="0" applyProtection="0">
      <alignment vertical="center"/>
    </xf>
    <xf numFmtId="0" fontId="70" fillId="0" borderId="12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0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49" fontId="0" fillId="0" borderId="0" xfId="0" applyNumberFormat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left" vertical="center" indent="1" shrinkToFit="1"/>
    </xf>
    <xf numFmtId="0" fontId="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23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left" vertical="center" wrapText="1"/>
    </xf>
    <xf numFmtId="0" fontId="22" fillId="0" borderId="1" xfId="50" applyNumberFormat="1" applyFont="1" applyFill="1" applyBorder="1" applyAlignment="1">
      <alignment horizontal="left" vertical="center" wrapText="1"/>
    </xf>
    <xf numFmtId="0" fontId="25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22" fillId="0" borderId="1" xfId="50" applyFont="1" applyBorder="1" applyAlignment="1">
      <alignment horizontal="justify" vertical="center" wrapText="1"/>
    </xf>
    <xf numFmtId="0" fontId="14" fillId="0" borderId="1" xfId="5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4" fillId="0" borderId="1" xfId="50" applyNumberFormat="1" applyFont="1" applyFill="1" applyBorder="1" applyAlignment="1">
      <alignment horizontal="center" vertical="center" wrapText="1"/>
    </xf>
    <xf numFmtId="0" fontId="25" fillId="0" borderId="1" xfId="51" applyFont="1" applyFill="1" applyBorder="1" applyAlignment="1">
      <alignment horizontal="left" vertical="center" wrapText="1"/>
    </xf>
    <xf numFmtId="0" fontId="25" fillId="0" borderId="1" xfId="51" applyFont="1" applyFill="1" applyBorder="1" applyAlignment="1">
      <alignment horizontal="center" vertical="center" wrapText="1"/>
    </xf>
    <xf numFmtId="0" fontId="31" fillId="0" borderId="1" xfId="51" applyFont="1" applyBorder="1" applyAlignment="1">
      <alignment horizontal="center" vertical="center" wrapText="1"/>
    </xf>
    <xf numFmtId="0" fontId="19" fillId="0" borderId="1" xfId="51" applyNumberFormat="1" applyFont="1" applyBorder="1" applyAlignment="1">
      <alignment horizontal="center" vertical="center" wrapText="1"/>
    </xf>
    <xf numFmtId="0" fontId="32" fillId="0" borderId="1" xfId="51" applyFont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 wrapText="1"/>
    </xf>
    <xf numFmtId="0" fontId="22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6" fillId="0" borderId="1" xfId="51" applyFont="1" applyBorder="1" applyAlignment="1">
      <alignment horizontal="left" vertical="center" wrapText="1"/>
    </xf>
    <xf numFmtId="0" fontId="25" fillId="0" borderId="1" xfId="51" applyFont="1" applyBorder="1" applyAlignment="1">
      <alignment horizontal="center" vertical="center" wrapText="1"/>
    </xf>
    <xf numFmtId="0" fontId="19" fillId="0" borderId="1" xfId="51" applyFont="1" applyBorder="1" applyAlignment="1">
      <alignment horizontal="center" vertical="center" wrapText="1"/>
    </xf>
    <xf numFmtId="0" fontId="29" fillId="0" borderId="1" xfId="51" applyFont="1" applyBorder="1" applyAlignment="1">
      <alignment horizontal="center" vertical="center" wrapText="1"/>
    </xf>
    <xf numFmtId="0" fontId="22" fillId="0" borderId="1" xfId="50" applyFont="1" applyBorder="1" applyAlignment="1">
      <alignment horizontal="left" vertical="center" wrapText="1"/>
    </xf>
    <xf numFmtId="0" fontId="22" fillId="0" borderId="1" xfId="5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22" fillId="0" borderId="1" xfId="50" applyFont="1" applyFill="1" applyBorder="1" applyAlignment="1">
      <alignment horizontal="left" vertical="center" wrapText="1"/>
    </xf>
    <xf numFmtId="0" fontId="17" fillId="0" borderId="1" xfId="51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11" fillId="0" borderId="1" xfId="5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37" fillId="0" borderId="1" xfId="51" applyFont="1" applyBorder="1" applyAlignment="1">
      <alignment horizontal="left" vertical="center" wrapText="1"/>
    </xf>
    <xf numFmtId="0" fontId="9" fillId="0" borderId="1" xfId="51" applyFont="1" applyBorder="1" applyAlignment="1">
      <alignment horizontal="center" vertical="center" wrapText="1"/>
    </xf>
    <xf numFmtId="0" fontId="20" fillId="0" borderId="1" xfId="51" applyFont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22" fillId="0" borderId="1" xfId="5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vertical="center"/>
    </xf>
    <xf numFmtId="176" fontId="40" fillId="0" borderId="1" xfId="0" applyNumberFormat="1" applyFont="1" applyFill="1" applyBorder="1" applyAlignment="1">
      <alignment horizontal="center" vertical="center" shrinkToFit="1"/>
    </xf>
    <xf numFmtId="176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176" fontId="40" fillId="0" borderId="1" xfId="0" applyNumberFormat="1" applyFont="1" applyFill="1" applyBorder="1" applyAlignment="1">
      <alignment vertical="center" shrinkToFit="1"/>
    </xf>
    <xf numFmtId="176" fontId="2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 indent="1"/>
    </xf>
    <xf numFmtId="176" fontId="21" fillId="0" borderId="1" xfId="0" applyNumberFormat="1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left" vertical="center" indent="1"/>
    </xf>
    <xf numFmtId="0" fontId="41" fillId="0" borderId="1" xfId="0" applyFont="1" applyBorder="1" applyAlignment="1">
      <alignment wrapText="1"/>
    </xf>
    <xf numFmtId="0" fontId="22" fillId="0" borderId="1" xfId="0" applyFont="1" applyFill="1" applyBorder="1" applyAlignment="1">
      <alignment horizontal="left" vertical="center" wrapText="1" indent="1"/>
    </xf>
    <xf numFmtId="0" fontId="21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indent="1"/>
    </xf>
    <xf numFmtId="0" fontId="22" fillId="0" borderId="1" xfId="0" applyFont="1" applyFill="1" applyBorder="1" applyAlignment="1">
      <alignment horizontal="left" vertical="center" indent="1"/>
    </xf>
    <xf numFmtId="176" fontId="40" fillId="0" borderId="1" xfId="0" applyNumberFormat="1" applyFont="1" applyFill="1" applyBorder="1" applyAlignment="1">
      <alignment horizontal="center" vertical="center"/>
    </xf>
    <xf numFmtId="0" fontId="22" fillId="0" borderId="1" xfId="49" applyFont="1" applyFill="1" applyBorder="1" applyAlignment="1" applyProtection="1">
      <alignment horizontal="left" vertical="center" inden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176" fontId="21" fillId="0" borderId="1" xfId="0" applyNumberFormat="1" applyFont="1" applyFill="1" applyBorder="1" applyAlignment="1" applyProtection="1">
      <alignment horizontal="center" vertical="center" wrapText="1"/>
    </xf>
    <xf numFmtId="176" fontId="21" fillId="0" borderId="1" xfId="0" applyNumberFormat="1" applyFont="1" applyFill="1" applyBorder="1" applyAlignment="1">
      <alignment horizontal="left" vertical="center" wrapText="1" shrinkToFit="1"/>
    </xf>
    <xf numFmtId="0" fontId="21" fillId="0" borderId="1" xfId="0" applyNumberFormat="1" applyFont="1" applyFill="1" applyBorder="1" applyAlignment="1">
      <alignment horizontal="center" vertical="center" wrapText="1" shrinkToFi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 indent="1"/>
    </xf>
    <xf numFmtId="0" fontId="19" fillId="0" borderId="1" xfId="13" applyNumberFormat="1" applyFont="1" applyFill="1" applyBorder="1" applyAlignment="1" applyProtection="1">
      <alignment horizontal="left" vertical="center" wrapText="1"/>
    </xf>
    <xf numFmtId="0" fontId="14" fillId="0" borderId="1" xfId="13" applyNumberFormat="1" applyFont="1" applyFill="1" applyBorder="1" applyAlignment="1" applyProtection="1">
      <alignment horizontal="left" vertical="center" wrapText="1" indent="1"/>
    </xf>
    <xf numFmtId="0" fontId="1" fillId="0" borderId="1" xfId="0" applyFont="1" applyBorder="1"/>
    <xf numFmtId="0" fontId="22" fillId="0" borderId="1" xfId="13" applyNumberFormat="1" applyFont="1" applyFill="1" applyBorder="1" applyAlignment="1" applyProtection="1">
      <alignment horizontal="left" vertical="center" wrapText="1" inden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6" fillId="0" borderId="1" xfId="0" applyNumberFormat="1" applyFont="1" applyBorder="1" applyAlignment="1">
      <alignment wrapText="1"/>
    </xf>
    <xf numFmtId="0" fontId="42" fillId="0" borderId="1" xfId="0" applyFont="1" applyFill="1" applyBorder="1" applyAlignment="1">
      <alignment horizontal="left" vertical="center" wrapText="1" indent="1"/>
    </xf>
    <xf numFmtId="0" fontId="22" fillId="0" borderId="1" xfId="0" applyFont="1" applyFill="1" applyBorder="1" applyAlignment="1" applyProtection="1">
      <alignment horizontal="left" vertical="center" inden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6" fillId="0" borderId="1" xfId="0" applyFont="1" applyBorder="1"/>
    <xf numFmtId="0" fontId="2" fillId="0" borderId="1" xfId="0" applyFont="1" applyBorder="1"/>
    <xf numFmtId="0" fontId="26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shrinkToFit="1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center" wrapText="1" shrinkToFit="1"/>
    </xf>
    <xf numFmtId="0" fontId="43" fillId="0" borderId="0" xfId="0" applyFont="1" applyFill="1" applyAlignment="1">
      <alignment horizontal="left" wrapText="1" shrinkToFit="1"/>
    </xf>
    <xf numFmtId="0" fontId="0" fillId="0" borderId="0" xfId="0" applyFill="1"/>
    <xf numFmtId="49" fontId="44" fillId="0" borderId="0" xfId="0" applyNumberFormat="1" applyFont="1" applyFill="1" applyAlignment="1">
      <alignment horizontal="left" vertical="center" shrinkToFit="1"/>
    </xf>
    <xf numFmtId="49" fontId="45" fillId="0" borderId="0" xfId="0" applyNumberFormat="1" applyFont="1" applyFill="1" applyAlignment="1">
      <alignment horizontal="center" vertical="center" shrinkToFit="1"/>
    </xf>
    <xf numFmtId="49" fontId="45" fillId="0" borderId="0" xfId="0" applyNumberFormat="1" applyFont="1" applyFill="1" applyAlignment="1">
      <alignment horizontal="left" vertical="center" shrinkToFit="1"/>
    </xf>
    <xf numFmtId="49" fontId="46" fillId="0" borderId="0" xfId="0" applyNumberFormat="1" applyFont="1" applyFill="1" applyAlignment="1">
      <alignment horizontal="center" vertical="center" shrinkToFit="1"/>
    </xf>
    <xf numFmtId="0" fontId="4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0" fontId="19" fillId="0" borderId="1" xfId="49" applyNumberFormat="1" applyFont="1" applyFill="1" applyBorder="1" applyAlignment="1">
      <alignment horizontal="center" vertical="center" wrapText="1" shrinkToFit="1"/>
    </xf>
    <xf numFmtId="49" fontId="19" fillId="0" borderId="1" xfId="49" applyNumberFormat="1" applyFont="1" applyFill="1" applyBorder="1" applyAlignment="1">
      <alignment horizontal="center" vertical="center" wrapText="1"/>
    </xf>
    <xf numFmtId="49" fontId="19" fillId="0" borderId="4" xfId="49" applyNumberFormat="1" applyFont="1" applyFill="1" applyBorder="1" applyAlignment="1">
      <alignment horizontal="center" vertical="center" wrapText="1"/>
    </xf>
    <xf numFmtId="49" fontId="19" fillId="0" borderId="1" xfId="49" applyNumberFormat="1" applyFont="1" applyFill="1" applyBorder="1" applyAlignment="1">
      <alignment horizontal="center" vertical="center" wrapText="1" shrinkToFit="1"/>
    </xf>
    <xf numFmtId="49" fontId="19" fillId="0" borderId="5" xfId="49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/>
    </xf>
    <xf numFmtId="0" fontId="19" fillId="0" borderId="1" xfId="49" applyNumberFormat="1" applyFont="1" applyFill="1" applyBorder="1" applyAlignment="1">
      <alignment horizontal="left"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49" applyNumberFormat="1" applyFont="1" applyFill="1" applyBorder="1" applyAlignment="1">
      <alignment horizontal="left" vertical="center" wrapText="1"/>
    </xf>
    <xf numFmtId="0" fontId="19" fillId="0" borderId="1" xfId="49" applyNumberFormat="1" applyFont="1" applyFill="1" applyBorder="1" applyAlignment="1">
      <alignment vertical="center" shrinkToFit="1"/>
    </xf>
    <xf numFmtId="0" fontId="19" fillId="0" borderId="1" xfId="49" applyNumberFormat="1" applyFont="1" applyFill="1" applyBorder="1" applyAlignment="1">
      <alignment horizontal="center" vertical="center" shrinkToFit="1"/>
    </xf>
    <xf numFmtId="0" fontId="20" fillId="0" borderId="1" xfId="49" applyNumberFormat="1" applyFont="1" applyFill="1" applyBorder="1" applyAlignment="1">
      <alignment horizontal="left" vertical="center" wrapText="1" shrinkToFit="1"/>
    </xf>
    <xf numFmtId="0" fontId="49" fillId="0" borderId="1" xfId="0" applyFont="1" applyFill="1" applyBorder="1" applyAlignment="1">
      <alignment horizontal="center" vertical="center"/>
    </xf>
    <xf numFmtId="0" fontId="22" fillId="0" borderId="1" xfId="49" applyNumberFormat="1" applyFont="1" applyFill="1" applyBorder="1" applyAlignment="1">
      <alignment vertical="center" shrinkToFit="1"/>
    </xf>
    <xf numFmtId="0" fontId="22" fillId="0" borderId="1" xfId="49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 shrinkToFit="1"/>
    </xf>
    <xf numFmtId="0" fontId="50" fillId="0" borderId="1" xfId="0" applyFont="1" applyFill="1" applyBorder="1" applyAlignment="1">
      <alignment horizontal="left" vertical="center" wrapText="1" shrinkToFit="1"/>
    </xf>
    <xf numFmtId="0" fontId="27" fillId="0" borderId="1" xfId="0" applyNumberFormat="1" applyFont="1" applyFill="1" applyBorder="1" applyAlignment="1">
      <alignment horizontal="left" vertical="center" wrapText="1" shrinkToFit="1"/>
    </xf>
    <xf numFmtId="0" fontId="27" fillId="0" borderId="1" xfId="0" applyNumberFormat="1" applyFont="1" applyFill="1" applyBorder="1" applyAlignment="1">
      <alignment horizontal="center" vertical="center" shrinkToFit="1"/>
    </xf>
    <xf numFmtId="0" fontId="27" fillId="0" borderId="1" xfId="0" applyNumberFormat="1" applyFont="1" applyFill="1" applyBorder="1" applyAlignment="1">
      <alignment horizontal="center" vertical="center" wrapText="1" shrinkToFit="1"/>
    </xf>
    <xf numFmtId="0" fontId="27" fillId="0" borderId="1" xfId="0" applyNumberFormat="1" applyFont="1" applyFill="1" applyBorder="1" applyAlignment="1">
      <alignment horizontal="left" vertical="top" wrapText="1" shrinkToFit="1"/>
    </xf>
    <xf numFmtId="0" fontId="0" fillId="0" borderId="0" xfId="0" applyFill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shrinkToFit="1"/>
    </xf>
    <xf numFmtId="0" fontId="50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49" applyNumberFormat="1" applyFont="1" applyFill="1" applyBorder="1" applyAlignment="1">
      <alignment horizontal="left" vertical="center" shrinkToFit="1"/>
    </xf>
    <xf numFmtId="49" fontId="26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left" vertical="center" wrapText="1" shrinkToFit="1"/>
    </xf>
    <xf numFmtId="0" fontId="51" fillId="0" borderId="1" xfId="0" applyFont="1" applyFill="1" applyBorder="1" applyAlignment="1">
      <alignment horizontal="left" vertical="center" wrapText="1" shrinkToFi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center" vertical="center" wrapText="1" shrinkToFit="1"/>
    </xf>
    <xf numFmtId="0" fontId="40" fillId="0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left" vertical="center" wrapText="1" shrinkToFit="1"/>
    </xf>
    <xf numFmtId="0" fontId="40" fillId="0" borderId="1" xfId="0" applyNumberFormat="1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27" fillId="0" borderId="1" xfId="0" applyNumberFormat="1" applyFont="1" applyFill="1" applyBorder="1" applyAlignment="1">
      <alignment horizontal="left" vertical="center" wrapText="1"/>
    </xf>
    <xf numFmtId="0" fontId="52" fillId="0" borderId="1" xfId="0" applyNumberFormat="1" applyFont="1" applyFill="1" applyBorder="1" applyAlignment="1">
      <alignment horizontal="left" vertical="center" shrinkToFit="1"/>
    </xf>
    <xf numFmtId="0" fontId="27" fillId="0" borderId="1" xfId="0" applyNumberFormat="1" applyFont="1" applyFill="1" applyBorder="1" applyAlignment="1">
      <alignment horizontal="left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复件 2009年莆田市跨市招生计划" xfId="51"/>
    <cellStyle name="常规 4" xfId="52"/>
    <cellStyle name="常规 3" xfId="53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42"/>
      </font>
    </dxf>
    <dxf>
      <font>
        <color indexed="9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6&#23398;&#31821;\&#39532;&#20029;&#25935;\&#21322;&#24037;&#21322;&#35835;\&#28789;&#27963;&#23398;&#21046;%20&#20013;&#39184;&#28921;&#39274;\&#23398;&#26657;&#31471;&#26032;&#23398;&#31821;&#65288;&#23478;&#3674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02"/>
  <sheetViews>
    <sheetView tabSelected="1" view="pageBreakPreview" zoomScaleNormal="100" zoomScaleSheetLayoutView="100" topLeftCell="B1" workbookViewId="0">
      <selection activeCell="H11" sqref="H11"/>
    </sheetView>
  </sheetViews>
  <sheetFormatPr defaultColWidth="9" defaultRowHeight="13.5" outlineLevelCol="7"/>
  <cols>
    <col min="1" max="1" width="21.375" style="162" hidden="1" customWidth="1"/>
    <col min="2" max="2" width="18.25" style="163" customWidth="1"/>
    <col min="3" max="3" width="18.75" style="164" customWidth="1"/>
    <col min="4" max="4" width="8.25" style="162" customWidth="1"/>
    <col min="5" max="5" width="18.125" style="162" customWidth="1"/>
    <col min="6" max="6" width="7" style="165" customWidth="1"/>
    <col min="7" max="7" width="6.625" style="165" customWidth="1"/>
    <col min="8" max="8" width="14.75" style="166" customWidth="1"/>
    <col min="9" max="16384" width="9" style="167"/>
  </cols>
  <sheetData>
    <row r="1" ht="22" customHeight="1" spans="2:2">
      <c r="B1" s="168"/>
    </row>
    <row r="2" ht="34" customHeight="1" spans="2:8">
      <c r="B2" s="169" t="s">
        <v>0</v>
      </c>
      <c r="C2" s="170"/>
      <c r="D2" s="169"/>
      <c r="E2" s="169"/>
      <c r="F2" s="169"/>
      <c r="G2" s="169"/>
      <c r="H2" s="171"/>
    </row>
    <row r="3" ht="26" customHeight="1" spans="1:8">
      <c r="A3" s="172" t="s">
        <v>1</v>
      </c>
      <c r="B3" s="173" t="s">
        <v>2</v>
      </c>
      <c r="C3" s="173"/>
      <c r="D3" s="173"/>
      <c r="E3" s="174"/>
      <c r="F3" s="175"/>
      <c r="G3" s="175"/>
      <c r="H3" s="176"/>
    </row>
    <row r="4" ht="15" customHeight="1" spans="1:8">
      <c r="A4" s="177" t="s">
        <v>3</v>
      </c>
      <c r="B4" s="178" t="s">
        <v>4</v>
      </c>
      <c r="C4" s="178" t="s">
        <v>5</v>
      </c>
      <c r="D4" s="179" t="s">
        <v>6</v>
      </c>
      <c r="E4" s="178" t="s">
        <v>7</v>
      </c>
      <c r="F4" s="180" t="s">
        <v>8</v>
      </c>
      <c r="G4" s="180" t="s">
        <v>9</v>
      </c>
      <c r="H4" s="177" t="s">
        <v>10</v>
      </c>
    </row>
    <row r="5" ht="15" customHeight="1" spans="1:8">
      <c r="A5" s="177"/>
      <c r="B5" s="178"/>
      <c r="C5" s="178"/>
      <c r="D5" s="181"/>
      <c r="E5" s="178"/>
      <c r="F5" s="180"/>
      <c r="G5" s="180"/>
      <c r="H5" s="177"/>
    </row>
    <row r="6" ht="17" customHeight="1" spans="1:8">
      <c r="A6" s="182"/>
      <c r="B6" s="177" t="s">
        <v>11</v>
      </c>
      <c r="C6" s="183"/>
      <c r="D6" s="177"/>
      <c r="E6" s="177"/>
      <c r="F6" s="29">
        <f>F7+F53+F78+F97+F104+F108+F122+F132+F151+F153+F160+F164+F170+F178+F182+F184+F186+F190+F192+F195+F200+F204+F216+F221+F229+F240+F247+F250+F259+F264+F271+F278+F283+F291+F298+F212+F301</f>
        <v>3367</v>
      </c>
      <c r="G6" s="184"/>
      <c r="H6" s="185"/>
    </row>
    <row r="7" ht="19" customHeight="1" spans="1:8">
      <c r="A7" s="182"/>
      <c r="B7" s="186" t="s">
        <v>12</v>
      </c>
      <c r="D7" s="187" t="s">
        <v>13</v>
      </c>
      <c r="E7" s="187"/>
      <c r="F7" s="184">
        <f>SUM(F8:F52)</f>
        <v>1243</v>
      </c>
      <c r="G7" s="184"/>
      <c r="H7" s="188"/>
    </row>
    <row r="8" s="161" customFormat="1" ht="18" customHeight="1" spans="1:8">
      <c r="A8" s="189"/>
      <c r="B8" s="190" t="s">
        <v>12</v>
      </c>
      <c r="C8" s="61" t="s">
        <v>14</v>
      </c>
      <c r="D8" s="191" t="s">
        <v>15</v>
      </c>
      <c r="E8" s="192" t="s">
        <v>16</v>
      </c>
      <c r="F8" s="192">
        <v>30</v>
      </c>
      <c r="G8" s="193">
        <v>5</v>
      </c>
      <c r="H8" s="194"/>
    </row>
    <row r="9" s="161" customFormat="1" ht="18" customHeight="1" spans="1:8">
      <c r="A9" s="189"/>
      <c r="B9" s="190" t="s">
        <v>12</v>
      </c>
      <c r="C9" s="61" t="s">
        <v>14</v>
      </c>
      <c r="D9" s="191" t="s">
        <v>17</v>
      </c>
      <c r="E9" s="192" t="s">
        <v>18</v>
      </c>
      <c r="F9" s="192">
        <v>41</v>
      </c>
      <c r="G9" s="193">
        <v>5</v>
      </c>
      <c r="H9" s="194"/>
    </row>
    <row r="10" s="161" customFormat="1" ht="18" customHeight="1" spans="1:8">
      <c r="A10" s="189"/>
      <c r="B10" s="190" t="s">
        <v>12</v>
      </c>
      <c r="C10" s="195" t="s">
        <v>19</v>
      </c>
      <c r="D10" s="191" t="s">
        <v>20</v>
      </c>
      <c r="E10" s="196" t="s">
        <v>21</v>
      </c>
      <c r="F10" s="197">
        <v>20</v>
      </c>
      <c r="G10" s="193">
        <v>5</v>
      </c>
      <c r="H10" s="194"/>
    </row>
    <row r="11" s="161" customFormat="1" ht="18" customHeight="1" spans="1:8">
      <c r="A11" s="189"/>
      <c r="B11" s="190" t="s">
        <v>12</v>
      </c>
      <c r="C11" s="195" t="s">
        <v>19</v>
      </c>
      <c r="D11" s="191" t="s">
        <v>22</v>
      </c>
      <c r="E11" s="196" t="s">
        <v>23</v>
      </c>
      <c r="F11" s="197">
        <v>10</v>
      </c>
      <c r="G11" s="193">
        <v>5</v>
      </c>
      <c r="H11" s="194"/>
    </row>
    <row r="12" s="161" customFormat="1" ht="18" customHeight="1" spans="1:8">
      <c r="A12" s="189"/>
      <c r="B12" s="190" t="s">
        <v>12</v>
      </c>
      <c r="C12" s="61" t="s">
        <v>19</v>
      </c>
      <c r="D12" s="191" t="s">
        <v>24</v>
      </c>
      <c r="E12" s="192" t="s">
        <v>18</v>
      </c>
      <c r="F12" s="192">
        <v>73</v>
      </c>
      <c r="G12" s="193">
        <v>5</v>
      </c>
      <c r="H12" s="194"/>
    </row>
    <row r="13" s="161" customFormat="1" ht="18" customHeight="1" spans="1:8">
      <c r="A13" s="189"/>
      <c r="B13" s="190" t="s">
        <v>12</v>
      </c>
      <c r="C13" s="61" t="s">
        <v>19</v>
      </c>
      <c r="D13" s="191" t="s">
        <v>25</v>
      </c>
      <c r="E13" s="192" t="s">
        <v>26</v>
      </c>
      <c r="F13" s="192">
        <v>42</v>
      </c>
      <c r="G13" s="193">
        <v>5</v>
      </c>
      <c r="H13" s="194"/>
    </row>
    <row r="14" s="161" customFormat="1" ht="18" customHeight="1" spans="1:8">
      <c r="A14" s="189"/>
      <c r="B14" s="190" t="s">
        <v>12</v>
      </c>
      <c r="C14" s="195" t="s">
        <v>27</v>
      </c>
      <c r="D14" s="191" t="s">
        <v>28</v>
      </c>
      <c r="E14" s="196" t="s">
        <v>29</v>
      </c>
      <c r="F14" s="197">
        <v>15</v>
      </c>
      <c r="G14" s="193">
        <v>5</v>
      </c>
      <c r="H14" s="194"/>
    </row>
    <row r="15" s="161" customFormat="1" ht="18" customHeight="1" spans="1:8">
      <c r="A15" s="189"/>
      <c r="B15" s="190" t="s">
        <v>12</v>
      </c>
      <c r="C15" s="61" t="s">
        <v>27</v>
      </c>
      <c r="D15" s="191" t="s">
        <v>30</v>
      </c>
      <c r="E15" s="192" t="s">
        <v>16</v>
      </c>
      <c r="F15" s="192">
        <v>30</v>
      </c>
      <c r="G15" s="193">
        <v>5</v>
      </c>
      <c r="H15" s="194"/>
    </row>
    <row r="16" s="161" customFormat="1" ht="18" customHeight="1" spans="1:8">
      <c r="A16" s="189"/>
      <c r="B16" s="190" t="s">
        <v>12</v>
      </c>
      <c r="C16" s="61" t="s">
        <v>27</v>
      </c>
      <c r="D16" s="191" t="s">
        <v>31</v>
      </c>
      <c r="E16" s="192" t="s">
        <v>32</v>
      </c>
      <c r="F16" s="192">
        <v>34</v>
      </c>
      <c r="G16" s="193">
        <v>5</v>
      </c>
      <c r="H16" s="194"/>
    </row>
    <row r="17" s="161" customFormat="1" ht="18" customHeight="1" spans="1:8">
      <c r="A17" s="189"/>
      <c r="B17" s="190" t="s">
        <v>12</v>
      </c>
      <c r="C17" s="195" t="s">
        <v>33</v>
      </c>
      <c r="D17" s="191" t="s">
        <v>34</v>
      </c>
      <c r="E17" s="196" t="s">
        <v>35</v>
      </c>
      <c r="F17" s="197">
        <v>2</v>
      </c>
      <c r="G17" s="193">
        <v>5</v>
      </c>
      <c r="H17" s="194"/>
    </row>
    <row r="18" s="161" customFormat="1" ht="18" customHeight="1" spans="1:8">
      <c r="A18" s="189"/>
      <c r="B18" s="190" t="s">
        <v>12</v>
      </c>
      <c r="C18" s="198" t="s">
        <v>33</v>
      </c>
      <c r="D18" s="191" t="s">
        <v>36</v>
      </c>
      <c r="E18" s="196" t="s">
        <v>37</v>
      </c>
      <c r="F18" s="197">
        <v>33</v>
      </c>
      <c r="G18" s="193">
        <v>5</v>
      </c>
      <c r="H18" s="194"/>
    </row>
    <row r="19" s="161" customFormat="1" ht="18" customHeight="1" spans="1:8">
      <c r="A19" s="189"/>
      <c r="B19" s="190" t="s">
        <v>12</v>
      </c>
      <c r="C19" s="61" t="s">
        <v>33</v>
      </c>
      <c r="D19" s="191" t="s">
        <v>38</v>
      </c>
      <c r="E19" s="192" t="s">
        <v>39</v>
      </c>
      <c r="F19" s="192">
        <v>5</v>
      </c>
      <c r="G19" s="193">
        <v>5</v>
      </c>
      <c r="H19" s="194"/>
    </row>
    <row r="20" s="161" customFormat="1" ht="18" customHeight="1" spans="1:8">
      <c r="A20" s="189"/>
      <c r="B20" s="190" t="s">
        <v>12</v>
      </c>
      <c r="C20" s="61" t="s">
        <v>40</v>
      </c>
      <c r="D20" s="191" t="s">
        <v>41</v>
      </c>
      <c r="E20" s="192" t="s">
        <v>16</v>
      </c>
      <c r="F20" s="192">
        <v>35</v>
      </c>
      <c r="G20" s="139">
        <v>5</v>
      </c>
      <c r="H20" s="194"/>
    </row>
    <row r="21" s="161" customFormat="1" ht="18" customHeight="1" spans="1:8">
      <c r="A21" s="189"/>
      <c r="B21" s="190" t="s">
        <v>12</v>
      </c>
      <c r="C21" s="61" t="s">
        <v>40</v>
      </c>
      <c r="D21" s="191" t="s">
        <v>42</v>
      </c>
      <c r="E21" s="192" t="s">
        <v>43</v>
      </c>
      <c r="F21" s="192">
        <v>29</v>
      </c>
      <c r="G21" s="193">
        <v>5</v>
      </c>
      <c r="H21" s="194"/>
    </row>
    <row r="22" s="161" customFormat="1" ht="18" customHeight="1" spans="1:8">
      <c r="A22" s="189"/>
      <c r="B22" s="190" t="s">
        <v>12</v>
      </c>
      <c r="C22" s="61" t="s">
        <v>44</v>
      </c>
      <c r="D22" s="191" t="s">
        <v>45</v>
      </c>
      <c r="E22" s="192" t="s">
        <v>39</v>
      </c>
      <c r="F22" s="192">
        <v>5</v>
      </c>
      <c r="G22" s="193">
        <v>5</v>
      </c>
      <c r="H22" s="194"/>
    </row>
    <row r="23" s="161" customFormat="1" ht="18" customHeight="1" spans="1:8">
      <c r="A23" s="189"/>
      <c r="B23" s="190" t="s">
        <v>12</v>
      </c>
      <c r="C23" s="61" t="s">
        <v>46</v>
      </c>
      <c r="D23" s="191" t="s">
        <v>47</v>
      </c>
      <c r="E23" s="192" t="s">
        <v>32</v>
      </c>
      <c r="F23" s="192">
        <v>14</v>
      </c>
      <c r="G23" s="193">
        <v>5</v>
      </c>
      <c r="H23" s="194"/>
    </row>
    <row r="24" s="161" customFormat="1" ht="18" customHeight="1" spans="1:8">
      <c r="A24" s="189"/>
      <c r="B24" s="190" t="s">
        <v>12</v>
      </c>
      <c r="C24" s="195" t="s">
        <v>48</v>
      </c>
      <c r="D24" s="191" t="s">
        <v>49</v>
      </c>
      <c r="E24" s="196" t="s">
        <v>50</v>
      </c>
      <c r="F24" s="197">
        <v>50</v>
      </c>
      <c r="G24" s="193">
        <v>5</v>
      </c>
      <c r="H24" s="194" t="s">
        <v>51</v>
      </c>
    </row>
    <row r="25" s="161" customFormat="1" ht="18" customHeight="1" spans="1:8">
      <c r="A25" s="189"/>
      <c r="B25" s="190" t="s">
        <v>12</v>
      </c>
      <c r="C25" s="61" t="s">
        <v>52</v>
      </c>
      <c r="D25" s="191" t="s">
        <v>53</v>
      </c>
      <c r="E25" s="192" t="s">
        <v>18</v>
      </c>
      <c r="F25" s="192">
        <v>40</v>
      </c>
      <c r="G25" s="193">
        <v>5</v>
      </c>
      <c r="H25" s="194"/>
    </row>
    <row r="26" s="161" customFormat="1" ht="18" customHeight="1" spans="1:8">
      <c r="A26" s="189"/>
      <c r="B26" s="190" t="s">
        <v>12</v>
      </c>
      <c r="C26" s="195" t="s">
        <v>54</v>
      </c>
      <c r="D26" s="191" t="s">
        <v>55</v>
      </c>
      <c r="E26" s="196" t="s">
        <v>37</v>
      </c>
      <c r="F26" s="197">
        <v>33</v>
      </c>
      <c r="G26" s="193">
        <v>5</v>
      </c>
      <c r="H26" s="194"/>
    </row>
    <row r="27" s="161" customFormat="1" ht="18" customHeight="1" spans="1:8">
      <c r="A27" s="189"/>
      <c r="B27" s="190" t="s">
        <v>12</v>
      </c>
      <c r="C27" s="195" t="s">
        <v>54</v>
      </c>
      <c r="D27" s="191" t="s">
        <v>56</v>
      </c>
      <c r="E27" s="196" t="s">
        <v>23</v>
      </c>
      <c r="F27" s="197">
        <v>10</v>
      </c>
      <c r="G27" s="193">
        <v>5</v>
      </c>
      <c r="H27" s="194"/>
    </row>
    <row r="28" s="161" customFormat="1" ht="18" customHeight="1" spans="1:8">
      <c r="A28" s="189"/>
      <c r="B28" s="190" t="s">
        <v>12</v>
      </c>
      <c r="C28" s="61" t="s">
        <v>54</v>
      </c>
      <c r="D28" s="191" t="s">
        <v>57</v>
      </c>
      <c r="E28" s="192" t="s">
        <v>58</v>
      </c>
      <c r="F28" s="192">
        <v>4</v>
      </c>
      <c r="G28" s="193">
        <v>5</v>
      </c>
      <c r="H28" s="194"/>
    </row>
    <row r="29" s="161" customFormat="1" ht="18" customHeight="1" spans="1:8">
      <c r="A29" s="189"/>
      <c r="B29" s="190" t="s">
        <v>12</v>
      </c>
      <c r="C29" s="61" t="s">
        <v>54</v>
      </c>
      <c r="D29" s="191" t="s">
        <v>59</v>
      </c>
      <c r="E29" s="192" t="s">
        <v>32</v>
      </c>
      <c r="F29" s="192">
        <v>42</v>
      </c>
      <c r="G29" s="193">
        <v>5</v>
      </c>
      <c r="H29" s="194"/>
    </row>
    <row r="30" s="161" customFormat="1" ht="18" customHeight="1" spans="1:8">
      <c r="A30" s="189"/>
      <c r="B30" s="190" t="s">
        <v>12</v>
      </c>
      <c r="C30" s="61" t="s">
        <v>60</v>
      </c>
      <c r="D30" s="191" t="s">
        <v>61</v>
      </c>
      <c r="E30" s="192" t="s">
        <v>18</v>
      </c>
      <c r="F30" s="192">
        <v>42</v>
      </c>
      <c r="G30" s="193">
        <v>5</v>
      </c>
      <c r="H30" s="194"/>
    </row>
    <row r="31" s="161" customFormat="1" ht="18" customHeight="1" spans="1:8">
      <c r="A31" s="189"/>
      <c r="B31" s="190" t="s">
        <v>12</v>
      </c>
      <c r="C31" s="61" t="s">
        <v>60</v>
      </c>
      <c r="D31" s="191" t="s">
        <v>62</v>
      </c>
      <c r="E31" s="192" t="s">
        <v>43</v>
      </c>
      <c r="F31" s="192">
        <v>41</v>
      </c>
      <c r="G31" s="193">
        <v>5</v>
      </c>
      <c r="H31" s="194"/>
    </row>
    <row r="32" s="161" customFormat="1" ht="18" customHeight="1" spans="1:8">
      <c r="A32" s="189"/>
      <c r="B32" s="190" t="s">
        <v>12</v>
      </c>
      <c r="C32" s="61" t="s">
        <v>60</v>
      </c>
      <c r="D32" s="191" t="s">
        <v>63</v>
      </c>
      <c r="E32" s="192" t="s">
        <v>32</v>
      </c>
      <c r="F32" s="192">
        <v>48</v>
      </c>
      <c r="G32" s="193">
        <v>5</v>
      </c>
      <c r="H32" s="194"/>
    </row>
    <row r="33" s="161" customFormat="1" ht="18" customHeight="1" spans="1:8">
      <c r="A33" s="189"/>
      <c r="B33" s="190" t="s">
        <v>12</v>
      </c>
      <c r="C33" s="61" t="s">
        <v>64</v>
      </c>
      <c r="D33" s="191" t="s">
        <v>65</v>
      </c>
      <c r="E33" s="192" t="s">
        <v>43</v>
      </c>
      <c r="F33" s="192">
        <v>13</v>
      </c>
      <c r="G33" s="193">
        <v>5</v>
      </c>
      <c r="H33" s="194"/>
    </row>
    <row r="34" s="161" customFormat="1" ht="18" customHeight="1" spans="1:8">
      <c r="A34" s="189"/>
      <c r="B34" s="190" t="s">
        <v>12</v>
      </c>
      <c r="C34" s="61" t="s">
        <v>66</v>
      </c>
      <c r="D34" s="191" t="s">
        <v>67</v>
      </c>
      <c r="E34" s="192" t="s">
        <v>58</v>
      </c>
      <c r="F34" s="192">
        <v>4</v>
      </c>
      <c r="G34" s="193">
        <v>5</v>
      </c>
      <c r="H34" s="194"/>
    </row>
    <row r="35" s="161" customFormat="1" ht="18" customHeight="1" spans="1:8">
      <c r="A35" s="189"/>
      <c r="B35" s="190" t="s">
        <v>12</v>
      </c>
      <c r="C35" s="195" t="s">
        <v>68</v>
      </c>
      <c r="D35" s="191" t="s">
        <v>69</v>
      </c>
      <c r="E35" s="196" t="s">
        <v>70</v>
      </c>
      <c r="F35" s="197">
        <v>7</v>
      </c>
      <c r="G35" s="193">
        <v>5</v>
      </c>
      <c r="H35" s="194"/>
    </row>
    <row r="36" s="161" customFormat="1" ht="18" customHeight="1" spans="1:8">
      <c r="A36" s="189"/>
      <c r="B36" s="190" t="s">
        <v>12</v>
      </c>
      <c r="C36" s="61" t="s">
        <v>68</v>
      </c>
      <c r="D36" s="191" t="s">
        <v>71</v>
      </c>
      <c r="E36" s="192" t="s">
        <v>18</v>
      </c>
      <c r="F36" s="192">
        <v>42</v>
      </c>
      <c r="G36" s="193">
        <v>5</v>
      </c>
      <c r="H36" s="194"/>
    </row>
    <row r="37" s="161" customFormat="1" ht="18" customHeight="1" spans="1:8">
      <c r="A37" s="189"/>
      <c r="B37" s="190" t="s">
        <v>12</v>
      </c>
      <c r="C37" s="61" t="s">
        <v>68</v>
      </c>
      <c r="D37" s="191" t="s">
        <v>72</v>
      </c>
      <c r="E37" s="192" t="s">
        <v>43</v>
      </c>
      <c r="F37" s="192">
        <v>13</v>
      </c>
      <c r="G37" s="193">
        <v>5</v>
      </c>
      <c r="H37" s="194"/>
    </row>
    <row r="38" s="161" customFormat="1" ht="18" customHeight="1" spans="1:8">
      <c r="A38" s="189"/>
      <c r="B38" s="190" t="s">
        <v>12</v>
      </c>
      <c r="C38" s="61" t="s">
        <v>68</v>
      </c>
      <c r="D38" s="191" t="s">
        <v>73</v>
      </c>
      <c r="E38" s="192" t="s">
        <v>26</v>
      </c>
      <c r="F38" s="192">
        <v>42</v>
      </c>
      <c r="G38" s="193">
        <v>5</v>
      </c>
      <c r="H38" s="194"/>
    </row>
    <row r="39" s="161" customFormat="1" ht="18" customHeight="1" spans="1:8">
      <c r="A39" s="189"/>
      <c r="B39" s="190" t="s">
        <v>12</v>
      </c>
      <c r="C39" s="195" t="s">
        <v>74</v>
      </c>
      <c r="D39" s="191" t="s">
        <v>75</v>
      </c>
      <c r="E39" s="196" t="s">
        <v>70</v>
      </c>
      <c r="F39" s="197">
        <v>7</v>
      </c>
      <c r="G39" s="193">
        <v>5</v>
      </c>
      <c r="H39" s="194"/>
    </row>
    <row r="40" s="161" customFormat="1" ht="18" customHeight="1" spans="1:8">
      <c r="A40" s="189"/>
      <c r="B40" s="190" t="s">
        <v>12</v>
      </c>
      <c r="C40" s="195" t="s">
        <v>74</v>
      </c>
      <c r="D40" s="191" t="s">
        <v>76</v>
      </c>
      <c r="E40" s="196" t="s">
        <v>21</v>
      </c>
      <c r="F40" s="197">
        <v>20</v>
      </c>
      <c r="G40" s="193">
        <v>5</v>
      </c>
      <c r="H40" s="194"/>
    </row>
    <row r="41" s="161" customFormat="1" ht="18" customHeight="1" spans="1:8">
      <c r="A41" s="189"/>
      <c r="B41" s="190" t="s">
        <v>12</v>
      </c>
      <c r="C41" s="61" t="s">
        <v>74</v>
      </c>
      <c r="D41" s="191" t="s">
        <v>77</v>
      </c>
      <c r="E41" s="192" t="s">
        <v>43</v>
      </c>
      <c r="F41" s="192">
        <v>60</v>
      </c>
      <c r="G41" s="193">
        <v>5</v>
      </c>
      <c r="H41" s="194"/>
    </row>
    <row r="42" s="161" customFormat="1" ht="18" customHeight="1" spans="1:8">
      <c r="A42" s="189"/>
      <c r="B42" s="190" t="s">
        <v>12</v>
      </c>
      <c r="C42" s="195" t="s">
        <v>78</v>
      </c>
      <c r="D42" s="191" t="s">
        <v>79</v>
      </c>
      <c r="E42" s="196" t="s">
        <v>35</v>
      </c>
      <c r="F42" s="197">
        <v>2</v>
      </c>
      <c r="G42" s="193">
        <v>5</v>
      </c>
      <c r="H42" s="194"/>
    </row>
    <row r="43" s="161" customFormat="1" ht="18" customHeight="1" spans="1:8">
      <c r="A43" s="189"/>
      <c r="B43" s="190" t="s">
        <v>12</v>
      </c>
      <c r="C43" s="61" t="s">
        <v>78</v>
      </c>
      <c r="D43" s="191" t="s">
        <v>80</v>
      </c>
      <c r="E43" s="192" t="s">
        <v>43</v>
      </c>
      <c r="F43" s="192">
        <v>15</v>
      </c>
      <c r="G43" s="193">
        <v>5</v>
      </c>
      <c r="H43" s="194"/>
    </row>
    <row r="44" s="161" customFormat="1" ht="18" customHeight="1" spans="1:8">
      <c r="A44" s="189"/>
      <c r="B44" s="190" t="s">
        <v>12</v>
      </c>
      <c r="C44" s="61" t="s">
        <v>78</v>
      </c>
      <c r="D44" s="191" t="s">
        <v>81</v>
      </c>
      <c r="E44" s="192" t="s">
        <v>39</v>
      </c>
      <c r="F44" s="192">
        <v>5</v>
      </c>
      <c r="G44" s="193">
        <v>5</v>
      </c>
      <c r="H44" s="194"/>
    </row>
    <row r="45" s="161" customFormat="1" ht="18" customHeight="1" spans="1:8">
      <c r="A45" s="189"/>
      <c r="B45" s="190" t="s">
        <v>12</v>
      </c>
      <c r="C45" s="195" t="s">
        <v>82</v>
      </c>
      <c r="D45" s="191" t="s">
        <v>83</v>
      </c>
      <c r="E45" s="196" t="s">
        <v>23</v>
      </c>
      <c r="F45" s="197">
        <v>10</v>
      </c>
      <c r="G45" s="193">
        <v>5</v>
      </c>
      <c r="H45" s="194"/>
    </row>
    <row r="46" s="161" customFormat="1" ht="18" customHeight="1" spans="1:8">
      <c r="A46" s="189"/>
      <c r="B46" s="190" t="s">
        <v>12</v>
      </c>
      <c r="C46" s="195" t="s">
        <v>84</v>
      </c>
      <c r="D46" s="191" t="s">
        <v>85</v>
      </c>
      <c r="E46" s="196" t="s">
        <v>50</v>
      </c>
      <c r="F46" s="197">
        <v>42</v>
      </c>
      <c r="G46" s="193">
        <v>5</v>
      </c>
      <c r="H46" s="194" t="s">
        <v>86</v>
      </c>
    </row>
    <row r="47" s="161" customFormat="1" ht="18" customHeight="1" spans="1:8">
      <c r="A47" s="189"/>
      <c r="B47" s="190" t="s">
        <v>12</v>
      </c>
      <c r="C47" s="61" t="s">
        <v>84</v>
      </c>
      <c r="D47" s="191" t="s">
        <v>87</v>
      </c>
      <c r="E47" s="192" t="s">
        <v>16</v>
      </c>
      <c r="F47" s="192">
        <v>28</v>
      </c>
      <c r="G47" s="193">
        <v>5</v>
      </c>
      <c r="H47" s="194"/>
    </row>
    <row r="48" s="161" customFormat="1" ht="18" customHeight="1" spans="1:8">
      <c r="A48" s="189"/>
      <c r="B48" s="190" t="s">
        <v>12</v>
      </c>
      <c r="C48" s="61" t="s">
        <v>84</v>
      </c>
      <c r="D48" s="191" t="s">
        <v>88</v>
      </c>
      <c r="E48" s="192" t="s">
        <v>43</v>
      </c>
      <c r="F48" s="192">
        <v>88</v>
      </c>
      <c r="G48" s="193">
        <v>5</v>
      </c>
      <c r="H48" s="194"/>
    </row>
    <row r="49" s="161" customFormat="1" ht="18" customHeight="1" spans="1:8">
      <c r="A49" s="189"/>
      <c r="B49" s="190" t="s">
        <v>12</v>
      </c>
      <c r="C49" s="61" t="s">
        <v>84</v>
      </c>
      <c r="D49" s="191" t="s">
        <v>89</v>
      </c>
      <c r="E49" s="192" t="s">
        <v>58</v>
      </c>
      <c r="F49" s="192">
        <v>4</v>
      </c>
      <c r="G49" s="193">
        <v>5</v>
      </c>
      <c r="H49" s="194"/>
    </row>
    <row r="50" s="161" customFormat="1" ht="18" customHeight="1" spans="1:8">
      <c r="A50" s="189"/>
      <c r="B50" s="190" t="s">
        <v>12</v>
      </c>
      <c r="C50" s="61" t="s">
        <v>84</v>
      </c>
      <c r="D50" s="191" t="s">
        <v>90</v>
      </c>
      <c r="E50" s="192" t="s">
        <v>32</v>
      </c>
      <c r="F50" s="192">
        <v>50</v>
      </c>
      <c r="G50" s="193">
        <v>5</v>
      </c>
      <c r="H50" s="194"/>
    </row>
    <row r="51" s="161" customFormat="1" ht="21" customHeight="1" spans="1:8">
      <c r="A51" s="189"/>
      <c r="B51" s="190" t="s">
        <v>12</v>
      </c>
      <c r="C51" s="195" t="s">
        <v>91</v>
      </c>
      <c r="D51" s="191" t="s">
        <v>92</v>
      </c>
      <c r="E51" s="196" t="s">
        <v>50</v>
      </c>
      <c r="F51" s="197">
        <v>33</v>
      </c>
      <c r="G51" s="193">
        <v>5</v>
      </c>
      <c r="H51" s="194" t="s">
        <v>51</v>
      </c>
    </row>
    <row r="52" s="161" customFormat="1" ht="18" customHeight="1" spans="1:8">
      <c r="A52" s="189"/>
      <c r="B52" s="190" t="s">
        <v>12</v>
      </c>
      <c r="C52" s="195" t="s">
        <v>91</v>
      </c>
      <c r="D52" s="191" t="s">
        <v>93</v>
      </c>
      <c r="E52" s="196" t="s">
        <v>50</v>
      </c>
      <c r="F52" s="139">
        <v>30</v>
      </c>
      <c r="G52" s="193">
        <v>5</v>
      </c>
      <c r="H52" s="194" t="s">
        <v>94</v>
      </c>
    </row>
    <row r="53" s="161" customFormat="1" ht="18" customHeight="1" spans="1:8">
      <c r="A53" s="189"/>
      <c r="B53" s="186" t="s">
        <v>95</v>
      </c>
      <c r="C53" s="199"/>
      <c r="D53" s="187" t="s">
        <v>96</v>
      </c>
      <c r="E53" s="187"/>
      <c r="F53" s="184">
        <f>SUM(F54:F77)</f>
        <v>477</v>
      </c>
      <c r="G53" s="193"/>
      <c r="H53" s="188"/>
    </row>
    <row r="54" s="161" customFormat="1" ht="18" customHeight="1" spans="1:8">
      <c r="A54" s="189"/>
      <c r="B54" s="190" t="s">
        <v>95</v>
      </c>
      <c r="C54" s="45" t="s">
        <v>97</v>
      </c>
      <c r="D54" s="191" t="s">
        <v>98</v>
      </c>
      <c r="E54" s="200" t="s">
        <v>21</v>
      </c>
      <c r="F54" s="34">
        <v>16</v>
      </c>
      <c r="G54" s="193">
        <v>5</v>
      </c>
      <c r="H54" s="194"/>
    </row>
    <row r="55" s="161" customFormat="1" ht="18" customHeight="1" spans="1:8">
      <c r="A55" s="189"/>
      <c r="B55" s="190" t="s">
        <v>95</v>
      </c>
      <c r="C55" s="62" t="s">
        <v>99</v>
      </c>
      <c r="D55" s="191" t="s">
        <v>100</v>
      </c>
      <c r="E55" s="200" t="s">
        <v>50</v>
      </c>
      <c r="F55" s="192">
        <v>37</v>
      </c>
      <c r="G55" s="193">
        <v>5</v>
      </c>
      <c r="H55" s="194"/>
    </row>
    <row r="56" s="161" customFormat="1" ht="18" customHeight="1" spans="1:8">
      <c r="A56" s="189"/>
      <c r="B56" s="190" t="s">
        <v>95</v>
      </c>
      <c r="C56" s="45" t="s">
        <v>101</v>
      </c>
      <c r="D56" s="191" t="s">
        <v>102</v>
      </c>
      <c r="E56" s="200" t="s">
        <v>103</v>
      </c>
      <c r="F56" s="201">
        <v>2</v>
      </c>
      <c r="G56" s="193">
        <v>5</v>
      </c>
      <c r="H56" s="194"/>
    </row>
    <row r="57" s="161" customFormat="1" ht="18" customHeight="1" spans="1:8">
      <c r="A57" s="189"/>
      <c r="B57" s="190" t="s">
        <v>95</v>
      </c>
      <c r="C57" s="45" t="s">
        <v>101</v>
      </c>
      <c r="D57" s="191" t="s">
        <v>104</v>
      </c>
      <c r="E57" s="200" t="s">
        <v>16</v>
      </c>
      <c r="F57" s="55">
        <v>28</v>
      </c>
      <c r="G57" s="193">
        <v>5</v>
      </c>
      <c r="H57" s="194"/>
    </row>
    <row r="58" s="161" customFormat="1" ht="18" customHeight="1" spans="1:8">
      <c r="A58" s="189"/>
      <c r="B58" s="190" t="s">
        <v>95</v>
      </c>
      <c r="C58" s="45" t="s">
        <v>101</v>
      </c>
      <c r="D58" s="191" t="s">
        <v>105</v>
      </c>
      <c r="E58" s="200" t="s">
        <v>106</v>
      </c>
      <c r="F58" s="55">
        <v>5</v>
      </c>
      <c r="G58" s="193">
        <v>5</v>
      </c>
      <c r="H58" s="194"/>
    </row>
    <row r="59" s="161" customFormat="1" ht="18" customHeight="1" spans="1:8">
      <c r="A59" s="189"/>
      <c r="B59" s="190" t="s">
        <v>95</v>
      </c>
      <c r="C59" s="45" t="s">
        <v>107</v>
      </c>
      <c r="D59" s="191" t="s">
        <v>108</v>
      </c>
      <c r="E59" s="200" t="s">
        <v>109</v>
      </c>
      <c r="F59" s="55">
        <v>3</v>
      </c>
      <c r="G59" s="193">
        <v>5</v>
      </c>
      <c r="H59" s="194"/>
    </row>
    <row r="60" s="161" customFormat="1" ht="18" customHeight="1" spans="1:8">
      <c r="A60" s="189"/>
      <c r="B60" s="190" t="s">
        <v>95</v>
      </c>
      <c r="C60" s="45" t="s">
        <v>107</v>
      </c>
      <c r="D60" s="191" t="s">
        <v>110</v>
      </c>
      <c r="E60" s="202" t="s">
        <v>111</v>
      </c>
      <c r="F60" s="55">
        <v>2</v>
      </c>
      <c r="G60" s="193">
        <v>5</v>
      </c>
      <c r="H60" s="194"/>
    </row>
    <row r="61" s="161" customFormat="1" ht="18" customHeight="1" spans="1:8">
      <c r="A61" s="189"/>
      <c r="B61" s="190" t="s">
        <v>95</v>
      </c>
      <c r="C61" s="45" t="s">
        <v>107</v>
      </c>
      <c r="D61" s="191" t="s">
        <v>112</v>
      </c>
      <c r="E61" s="200" t="s">
        <v>26</v>
      </c>
      <c r="F61" s="55">
        <v>40</v>
      </c>
      <c r="G61" s="193">
        <v>5</v>
      </c>
      <c r="H61" s="194"/>
    </row>
    <row r="62" s="161" customFormat="1" ht="18" customHeight="1" spans="1:8">
      <c r="A62" s="189"/>
      <c r="B62" s="190" t="s">
        <v>95</v>
      </c>
      <c r="C62" s="62" t="s">
        <v>113</v>
      </c>
      <c r="D62" s="191" t="s">
        <v>114</v>
      </c>
      <c r="E62" s="200" t="s">
        <v>50</v>
      </c>
      <c r="F62" s="192">
        <v>43</v>
      </c>
      <c r="G62" s="193">
        <v>5</v>
      </c>
      <c r="H62" s="194"/>
    </row>
    <row r="63" s="161" customFormat="1" ht="18" customHeight="1" spans="1:8">
      <c r="A63" s="189"/>
      <c r="B63" s="190" t="s">
        <v>95</v>
      </c>
      <c r="C63" s="45" t="s">
        <v>115</v>
      </c>
      <c r="D63" s="191" t="s">
        <v>116</v>
      </c>
      <c r="E63" s="200" t="s">
        <v>21</v>
      </c>
      <c r="F63" s="34">
        <v>20</v>
      </c>
      <c r="G63" s="193">
        <v>5</v>
      </c>
      <c r="H63" s="194"/>
    </row>
    <row r="64" s="161" customFormat="1" ht="18" customHeight="1" spans="1:8">
      <c r="A64" s="189"/>
      <c r="B64" s="190" t="s">
        <v>95</v>
      </c>
      <c r="C64" s="45" t="s">
        <v>117</v>
      </c>
      <c r="D64" s="191" t="s">
        <v>118</v>
      </c>
      <c r="E64" s="200" t="s">
        <v>21</v>
      </c>
      <c r="F64" s="34">
        <v>16</v>
      </c>
      <c r="G64" s="193">
        <v>5</v>
      </c>
      <c r="H64" s="194"/>
    </row>
    <row r="65" s="161" customFormat="1" ht="18" customHeight="1" spans="1:8">
      <c r="A65" s="189"/>
      <c r="B65" s="190" t="s">
        <v>95</v>
      </c>
      <c r="C65" s="45" t="s">
        <v>117</v>
      </c>
      <c r="D65" s="191" t="s">
        <v>119</v>
      </c>
      <c r="E65" s="200" t="s">
        <v>103</v>
      </c>
      <c r="F65" s="201">
        <v>9</v>
      </c>
      <c r="G65" s="193">
        <v>5</v>
      </c>
      <c r="H65" s="194"/>
    </row>
    <row r="66" s="161" customFormat="1" ht="18" customHeight="1" spans="1:8">
      <c r="A66" s="189"/>
      <c r="B66" s="190" t="s">
        <v>95</v>
      </c>
      <c r="C66" s="45" t="s">
        <v>117</v>
      </c>
      <c r="D66" s="191" t="s">
        <v>120</v>
      </c>
      <c r="E66" s="200" t="s">
        <v>121</v>
      </c>
      <c r="F66" s="55">
        <v>1</v>
      </c>
      <c r="G66" s="193">
        <v>5</v>
      </c>
      <c r="H66" s="194"/>
    </row>
    <row r="67" s="161" customFormat="1" ht="18" customHeight="1" spans="1:8">
      <c r="A67" s="189"/>
      <c r="B67" s="190" t="s">
        <v>95</v>
      </c>
      <c r="C67" s="45" t="s">
        <v>33</v>
      </c>
      <c r="D67" s="191" t="s">
        <v>122</v>
      </c>
      <c r="E67" s="200" t="s">
        <v>123</v>
      </c>
      <c r="F67" s="55">
        <v>20</v>
      </c>
      <c r="G67" s="193">
        <v>5</v>
      </c>
      <c r="H67" s="194"/>
    </row>
    <row r="68" s="161" customFormat="1" ht="18" customHeight="1" spans="1:8">
      <c r="A68" s="189"/>
      <c r="B68" s="190" t="s">
        <v>95</v>
      </c>
      <c r="C68" s="45" t="s">
        <v>124</v>
      </c>
      <c r="D68" s="191" t="s">
        <v>125</v>
      </c>
      <c r="E68" s="200" t="s">
        <v>21</v>
      </c>
      <c r="F68" s="34">
        <v>16</v>
      </c>
      <c r="G68" s="193">
        <v>5</v>
      </c>
      <c r="H68" s="194"/>
    </row>
    <row r="69" s="161" customFormat="1" ht="18" customHeight="1" spans="1:8">
      <c r="A69" s="189"/>
      <c r="B69" s="190" t="s">
        <v>95</v>
      </c>
      <c r="C69" s="45" t="s">
        <v>124</v>
      </c>
      <c r="D69" s="191" t="s">
        <v>126</v>
      </c>
      <c r="E69" s="200" t="s">
        <v>23</v>
      </c>
      <c r="F69" s="55">
        <v>6</v>
      </c>
      <c r="G69" s="193">
        <v>5</v>
      </c>
      <c r="H69" s="194"/>
    </row>
    <row r="70" s="161" customFormat="1" ht="18" customHeight="1" spans="1:8">
      <c r="A70" s="189"/>
      <c r="B70" s="190" t="s">
        <v>95</v>
      </c>
      <c r="C70" s="45" t="s">
        <v>124</v>
      </c>
      <c r="D70" s="191" t="s">
        <v>127</v>
      </c>
      <c r="E70" s="200" t="s">
        <v>18</v>
      </c>
      <c r="F70" s="203">
        <v>90</v>
      </c>
      <c r="G70" s="193">
        <v>5</v>
      </c>
      <c r="H70" s="194"/>
    </row>
    <row r="71" s="161" customFormat="1" ht="18" customHeight="1" spans="1:8">
      <c r="A71" s="189"/>
      <c r="B71" s="190" t="s">
        <v>95</v>
      </c>
      <c r="C71" s="45" t="s">
        <v>128</v>
      </c>
      <c r="D71" s="191" t="s">
        <v>129</v>
      </c>
      <c r="E71" s="200" t="s">
        <v>37</v>
      </c>
      <c r="F71" s="203">
        <v>68</v>
      </c>
      <c r="G71" s="193">
        <v>5</v>
      </c>
      <c r="H71" s="194"/>
    </row>
    <row r="72" s="161" customFormat="1" ht="18" customHeight="1" spans="1:8">
      <c r="A72" s="189"/>
      <c r="B72" s="190" t="s">
        <v>95</v>
      </c>
      <c r="C72" s="45" t="s">
        <v>130</v>
      </c>
      <c r="D72" s="191" t="s">
        <v>131</v>
      </c>
      <c r="E72" s="200" t="s">
        <v>103</v>
      </c>
      <c r="F72" s="201">
        <v>10</v>
      </c>
      <c r="G72" s="193">
        <v>5</v>
      </c>
      <c r="H72" s="194"/>
    </row>
    <row r="73" s="161" customFormat="1" ht="18" customHeight="1" spans="1:8">
      <c r="A73" s="189"/>
      <c r="B73" s="190" t="s">
        <v>95</v>
      </c>
      <c r="C73" s="45" t="s">
        <v>132</v>
      </c>
      <c r="D73" s="191" t="s">
        <v>133</v>
      </c>
      <c r="E73" s="200" t="s">
        <v>109</v>
      </c>
      <c r="F73" s="55">
        <v>3</v>
      </c>
      <c r="G73" s="193">
        <v>5</v>
      </c>
      <c r="H73" s="194"/>
    </row>
    <row r="74" s="161" customFormat="1" ht="18" customHeight="1" spans="1:8">
      <c r="A74" s="189"/>
      <c r="B74" s="190" t="s">
        <v>95</v>
      </c>
      <c r="C74" s="45" t="s">
        <v>134</v>
      </c>
      <c r="D74" s="191" t="s">
        <v>135</v>
      </c>
      <c r="E74" s="200" t="s">
        <v>16</v>
      </c>
      <c r="F74" s="55">
        <v>28</v>
      </c>
      <c r="G74" s="193">
        <v>5</v>
      </c>
      <c r="H74" s="194"/>
    </row>
    <row r="75" s="161" customFormat="1" ht="18" customHeight="1" spans="1:8">
      <c r="A75" s="189"/>
      <c r="B75" s="190" t="s">
        <v>95</v>
      </c>
      <c r="C75" s="45" t="s">
        <v>60</v>
      </c>
      <c r="D75" s="191" t="s">
        <v>136</v>
      </c>
      <c r="E75" s="200" t="s">
        <v>137</v>
      </c>
      <c r="F75" s="55">
        <v>7</v>
      </c>
      <c r="G75" s="193">
        <v>5</v>
      </c>
      <c r="H75" s="194"/>
    </row>
    <row r="76" s="161" customFormat="1" ht="18" customHeight="1" spans="1:8">
      <c r="A76" s="189"/>
      <c r="B76" s="190" t="s">
        <v>95</v>
      </c>
      <c r="C76" s="45" t="s">
        <v>138</v>
      </c>
      <c r="D76" s="191" t="s">
        <v>139</v>
      </c>
      <c r="E76" s="200" t="s">
        <v>70</v>
      </c>
      <c r="F76" s="55">
        <v>6</v>
      </c>
      <c r="G76" s="193">
        <v>5</v>
      </c>
      <c r="H76" s="194"/>
    </row>
    <row r="77" s="161" customFormat="1" ht="18" customHeight="1" spans="1:8">
      <c r="A77" s="189"/>
      <c r="B77" s="190" t="s">
        <v>95</v>
      </c>
      <c r="C77" s="45" t="s">
        <v>138</v>
      </c>
      <c r="D77" s="191" t="s">
        <v>140</v>
      </c>
      <c r="E77" s="200" t="s">
        <v>121</v>
      </c>
      <c r="F77" s="55">
        <v>1</v>
      </c>
      <c r="G77" s="193">
        <v>5</v>
      </c>
      <c r="H77" s="194"/>
    </row>
    <row r="78" s="161" customFormat="1" ht="18" customHeight="1" spans="1:8">
      <c r="A78" s="204" t="s">
        <v>141</v>
      </c>
      <c r="B78" s="186" t="s">
        <v>141</v>
      </c>
      <c r="C78" s="205"/>
      <c r="D78" s="206" t="s">
        <v>142</v>
      </c>
      <c r="E78" s="187"/>
      <c r="F78" s="184">
        <f>SUM(F79:F96)</f>
        <v>165</v>
      </c>
      <c r="G78" s="193"/>
      <c r="H78" s="188"/>
    </row>
    <row r="79" s="161" customFormat="1" ht="18" customHeight="1" spans="1:8">
      <c r="A79" s="203" t="s">
        <v>141</v>
      </c>
      <c r="B79" s="190" t="s">
        <v>141</v>
      </c>
      <c r="C79" s="195" t="s">
        <v>14</v>
      </c>
      <c r="D79" s="207" t="s">
        <v>143</v>
      </c>
      <c r="E79" s="196" t="s">
        <v>123</v>
      </c>
      <c r="F79" s="193">
        <v>2</v>
      </c>
      <c r="G79" s="193">
        <v>5</v>
      </c>
      <c r="H79" s="194"/>
    </row>
    <row r="80" s="161" customFormat="1" ht="18" customHeight="1" spans="1:8">
      <c r="A80" s="203" t="s">
        <v>141</v>
      </c>
      <c r="B80" s="190" t="s">
        <v>141</v>
      </c>
      <c r="C80" s="195" t="s">
        <v>144</v>
      </c>
      <c r="D80" s="207" t="s">
        <v>145</v>
      </c>
      <c r="E80" s="196" t="s">
        <v>146</v>
      </c>
      <c r="F80" s="193">
        <v>3</v>
      </c>
      <c r="G80" s="193">
        <v>5</v>
      </c>
      <c r="H80" s="194"/>
    </row>
    <row r="81" s="161" customFormat="1" ht="18" customHeight="1" spans="1:8">
      <c r="A81" s="203" t="s">
        <v>141</v>
      </c>
      <c r="B81" s="190" t="s">
        <v>141</v>
      </c>
      <c r="C81" s="195" t="s">
        <v>144</v>
      </c>
      <c r="D81" s="207" t="s">
        <v>147</v>
      </c>
      <c r="E81" s="196" t="s">
        <v>32</v>
      </c>
      <c r="F81" s="193">
        <v>44</v>
      </c>
      <c r="G81" s="193">
        <v>5</v>
      </c>
      <c r="H81" s="194"/>
    </row>
    <row r="82" s="161" customFormat="1" ht="18" customHeight="1" spans="1:8">
      <c r="A82" s="203" t="s">
        <v>141</v>
      </c>
      <c r="B82" s="190" t="s">
        <v>141</v>
      </c>
      <c r="C82" s="195" t="s">
        <v>148</v>
      </c>
      <c r="D82" s="207" t="s">
        <v>149</v>
      </c>
      <c r="E82" s="196" t="s">
        <v>16</v>
      </c>
      <c r="F82" s="193">
        <v>25</v>
      </c>
      <c r="G82" s="193">
        <v>5</v>
      </c>
      <c r="H82" s="194"/>
    </row>
    <row r="83" s="161" customFormat="1" ht="18" customHeight="1" spans="1:8">
      <c r="A83" s="203" t="s">
        <v>141</v>
      </c>
      <c r="B83" s="190" t="s">
        <v>141</v>
      </c>
      <c r="C83" s="195" t="s">
        <v>117</v>
      </c>
      <c r="D83" s="207" t="s">
        <v>150</v>
      </c>
      <c r="E83" s="196" t="s">
        <v>151</v>
      </c>
      <c r="F83" s="193">
        <v>2</v>
      </c>
      <c r="G83" s="193">
        <v>5</v>
      </c>
      <c r="H83" s="194"/>
    </row>
    <row r="84" s="161" customFormat="1" ht="19" customHeight="1" spans="1:8">
      <c r="A84" s="203" t="s">
        <v>141</v>
      </c>
      <c r="B84" s="190" t="s">
        <v>141</v>
      </c>
      <c r="C84" s="195" t="s">
        <v>40</v>
      </c>
      <c r="D84" s="207" t="s">
        <v>152</v>
      </c>
      <c r="E84" s="196" t="s">
        <v>21</v>
      </c>
      <c r="F84" s="193">
        <v>3</v>
      </c>
      <c r="G84" s="193">
        <v>5</v>
      </c>
      <c r="H84" s="194"/>
    </row>
    <row r="85" s="161" customFormat="1" ht="18" customHeight="1" spans="1:8">
      <c r="A85" s="203" t="s">
        <v>141</v>
      </c>
      <c r="B85" s="190" t="s">
        <v>141</v>
      </c>
      <c r="C85" s="195" t="s">
        <v>40</v>
      </c>
      <c r="D85" s="207" t="s">
        <v>153</v>
      </c>
      <c r="E85" s="196" t="s">
        <v>123</v>
      </c>
      <c r="F85" s="193">
        <v>3</v>
      </c>
      <c r="G85" s="193">
        <v>5</v>
      </c>
      <c r="H85" s="194"/>
    </row>
    <row r="86" s="161" customFormat="1" ht="18" customHeight="1" spans="1:8">
      <c r="A86" s="203" t="s">
        <v>141</v>
      </c>
      <c r="B86" s="190" t="s">
        <v>141</v>
      </c>
      <c r="C86" s="195" t="s">
        <v>154</v>
      </c>
      <c r="D86" s="207" t="s">
        <v>155</v>
      </c>
      <c r="E86" s="196" t="s">
        <v>106</v>
      </c>
      <c r="F86" s="193">
        <v>1</v>
      </c>
      <c r="G86" s="193">
        <v>5</v>
      </c>
      <c r="H86" s="194"/>
    </row>
    <row r="87" s="161" customFormat="1" ht="18" customHeight="1" spans="1:8">
      <c r="A87" s="203" t="s">
        <v>141</v>
      </c>
      <c r="B87" s="190" t="s">
        <v>141</v>
      </c>
      <c r="C87" s="195" t="s">
        <v>154</v>
      </c>
      <c r="D87" s="207" t="s">
        <v>156</v>
      </c>
      <c r="E87" s="196" t="s">
        <v>58</v>
      </c>
      <c r="F87" s="193">
        <v>2</v>
      </c>
      <c r="G87" s="193">
        <v>5</v>
      </c>
      <c r="H87" s="194"/>
    </row>
    <row r="88" s="161" customFormat="1" ht="18" customHeight="1" spans="1:8">
      <c r="A88" s="203" t="s">
        <v>141</v>
      </c>
      <c r="B88" s="190" t="s">
        <v>141</v>
      </c>
      <c r="C88" s="195" t="s">
        <v>157</v>
      </c>
      <c r="D88" s="207" t="s">
        <v>158</v>
      </c>
      <c r="E88" s="196" t="s">
        <v>21</v>
      </c>
      <c r="F88" s="193">
        <v>4</v>
      </c>
      <c r="G88" s="193">
        <v>5</v>
      </c>
      <c r="H88" s="194"/>
    </row>
    <row r="89" s="161" customFormat="1" ht="18" customHeight="1" spans="1:8">
      <c r="A89" s="203" t="s">
        <v>141</v>
      </c>
      <c r="B89" s="190" t="s">
        <v>141</v>
      </c>
      <c r="C89" s="195" t="s">
        <v>157</v>
      </c>
      <c r="D89" s="207" t="s">
        <v>159</v>
      </c>
      <c r="E89" s="196" t="s">
        <v>37</v>
      </c>
      <c r="F89" s="193">
        <v>24</v>
      </c>
      <c r="G89" s="193">
        <v>5</v>
      </c>
      <c r="H89" s="194"/>
    </row>
    <row r="90" s="161" customFormat="1" ht="18" customHeight="1" spans="1:8">
      <c r="A90" s="203" t="s">
        <v>141</v>
      </c>
      <c r="B90" s="190" t="s">
        <v>141</v>
      </c>
      <c r="C90" s="195" t="s">
        <v>157</v>
      </c>
      <c r="D90" s="207" t="s">
        <v>160</v>
      </c>
      <c r="E90" s="196" t="s">
        <v>161</v>
      </c>
      <c r="F90" s="193">
        <v>1</v>
      </c>
      <c r="G90" s="193">
        <v>5</v>
      </c>
      <c r="H90" s="194"/>
    </row>
    <row r="91" s="161" customFormat="1" ht="18" customHeight="1" spans="1:8">
      <c r="A91" s="203" t="s">
        <v>141</v>
      </c>
      <c r="B91" s="190" t="s">
        <v>141</v>
      </c>
      <c r="C91" s="195" t="s">
        <v>162</v>
      </c>
      <c r="D91" s="207" t="s">
        <v>163</v>
      </c>
      <c r="E91" s="196" t="s">
        <v>164</v>
      </c>
      <c r="F91" s="193">
        <v>5</v>
      </c>
      <c r="G91" s="193">
        <v>5</v>
      </c>
      <c r="H91" s="194"/>
    </row>
    <row r="92" s="161" customFormat="1" ht="18" customHeight="1" spans="1:8">
      <c r="A92" s="203" t="s">
        <v>141</v>
      </c>
      <c r="B92" s="190" t="s">
        <v>141</v>
      </c>
      <c r="C92" s="195" t="s">
        <v>165</v>
      </c>
      <c r="D92" s="207" t="s">
        <v>166</v>
      </c>
      <c r="E92" s="196" t="s">
        <v>123</v>
      </c>
      <c r="F92" s="193">
        <v>4</v>
      </c>
      <c r="G92" s="193">
        <v>5</v>
      </c>
      <c r="H92" s="194"/>
    </row>
    <row r="93" s="161" customFormat="1" ht="18" customHeight="1" spans="1:8">
      <c r="A93" s="203" t="s">
        <v>141</v>
      </c>
      <c r="B93" s="190" t="s">
        <v>141</v>
      </c>
      <c r="C93" s="195" t="s">
        <v>132</v>
      </c>
      <c r="D93" s="207" t="s">
        <v>167</v>
      </c>
      <c r="E93" s="196" t="s">
        <v>168</v>
      </c>
      <c r="F93" s="193">
        <v>1</v>
      </c>
      <c r="G93" s="193">
        <v>5</v>
      </c>
      <c r="H93" s="194"/>
    </row>
    <row r="94" s="161" customFormat="1" ht="18" customHeight="1" spans="1:8">
      <c r="A94" s="203" t="s">
        <v>141</v>
      </c>
      <c r="B94" s="190" t="s">
        <v>141</v>
      </c>
      <c r="C94" s="195" t="s">
        <v>132</v>
      </c>
      <c r="D94" s="207" t="s">
        <v>169</v>
      </c>
      <c r="E94" s="196" t="s">
        <v>170</v>
      </c>
      <c r="F94" s="193">
        <v>35</v>
      </c>
      <c r="G94" s="193">
        <v>5</v>
      </c>
      <c r="H94" s="194"/>
    </row>
    <row r="95" s="161" customFormat="1" ht="24" customHeight="1" spans="1:8">
      <c r="A95" s="203" t="s">
        <v>141</v>
      </c>
      <c r="B95" s="190" t="s">
        <v>141</v>
      </c>
      <c r="C95" s="195" t="s">
        <v>60</v>
      </c>
      <c r="D95" s="207" t="s">
        <v>171</v>
      </c>
      <c r="E95" s="196" t="s">
        <v>123</v>
      </c>
      <c r="F95" s="193">
        <v>5</v>
      </c>
      <c r="G95" s="193">
        <v>5</v>
      </c>
      <c r="H95" s="194"/>
    </row>
    <row r="96" s="161" customFormat="1" ht="18" customHeight="1" spans="1:8">
      <c r="A96" s="203" t="s">
        <v>141</v>
      </c>
      <c r="B96" s="190" t="s">
        <v>141</v>
      </c>
      <c r="C96" s="195" t="s">
        <v>64</v>
      </c>
      <c r="D96" s="207" t="s">
        <v>172</v>
      </c>
      <c r="E96" s="196" t="s">
        <v>173</v>
      </c>
      <c r="F96" s="193">
        <v>1</v>
      </c>
      <c r="G96" s="193">
        <v>5</v>
      </c>
      <c r="H96" s="194"/>
    </row>
    <row r="97" s="161" customFormat="1" ht="18" customHeight="1" spans="1:8">
      <c r="A97" s="204" t="s">
        <v>174</v>
      </c>
      <c r="B97" s="186" t="s">
        <v>174</v>
      </c>
      <c r="C97" s="199"/>
      <c r="D97" s="115" t="s">
        <v>175</v>
      </c>
      <c r="E97" s="187"/>
      <c r="F97" s="184">
        <f>SUM(F98:F103)</f>
        <v>60</v>
      </c>
      <c r="G97" s="193"/>
      <c r="H97" s="188"/>
    </row>
    <row r="98" s="161" customFormat="1" ht="18" customHeight="1" spans="1:8">
      <c r="A98" s="208" t="s">
        <v>174</v>
      </c>
      <c r="B98" s="190" t="s">
        <v>174</v>
      </c>
      <c r="C98" s="45" t="s">
        <v>176</v>
      </c>
      <c r="D98" s="113" t="s">
        <v>177</v>
      </c>
      <c r="E98" s="196" t="s">
        <v>146</v>
      </c>
      <c r="F98" s="197">
        <v>3</v>
      </c>
      <c r="G98" s="193">
        <v>5</v>
      </c>
      <c r="H98" s="194"/>
    </row>
    <row r="99" s="161" customFormat="1" ht="18" customHeight="1" spans="1:8">
      <c r="A99" s="208" t="s">
        <v>174</v>
      </c>
      <c r="B99" s="190" t="s">
        <v>174</v>
      </c>
      <c r="C99" s="45" t="s">
        <v>19</v>
      </c>
      <c r="D99" s="113" t="s">
        <v>178</v>
      </c>
      <c r="E99" s="196" t="s">
        <v>106</v>
      </c>
      <c r="F99" s="197">
        <v>1</v>
      </c>
      <c r="G99" s="193">
        <v>5</v>
      </c>
      <c r="H99" s="194"/>
    </row>
    <row r="100" s="161" customFormat="1" ht="18" customHeight="1" spans="1:8">
      <c r="A100" s="208" t="s">
        <v>174</v>
      </c>
      <c r="B100" s="190" t="s">
        <v>174</v>
      </c>
      <c r="C100" s="209" t="s">
        <v>130</v>
      </c>
      <c r="D100" s="113" t="s">
        <v>179</v>
      </c>
      <c r="E100" s="210" t="s">
        <v>137</v>
      </c>
      <c r="F100" s="197">
        <v>2</v>
      </c>
      <c r="G100" s="193">
        <v>5</v>
      </c>
      <c r="H100" s="194"/>
    </row>
    <row r="101" s="161" customFormat="1" ht="18" customHeight="1" spans="1:8">
      <c r="A101" s="208" t="s">
        <v>174</v>
      </c>
      <c r="B101" s="190" t="s">
        <v>174</v>
      </c>
      <c r="C101" s="209" t="s">
        <v>180</v>
      </c>
      <c r="D101" s="113" t="s">
        <v>181</v>
      </c>
      <c r="E101" s="210" t="s">
        <v>137</v>
      </c>
      <c r="F101" s="197">
        <v>2</v>
      </c>
      <c r="G101" s="193">
        <v>5</v>
      </c>
      <c r="H101" s="194"/>
    </row>
    <row r="102" s="161" customFormat="1" ht="18" customHeight="1" spans="1:8">
      <c r="A102" s="208" t="s">
        <v>174</v>
      </c>
      <c r="B102" s="190" t="s">
        <v>174</v>
      </c>
      <c r="C102" s="195" t="s">
        <v>182</v>
      </c>
      <c r="D102" s="113" t="s">
        <v>183</v>
      </c>
      <c r="E102" s="196" t="s">
        <v>173</v>
      </c>
      <c r="F102" s="197">
        <v>2</v>
      </c>
      <c r="G102" s="193">
        <v>5</v>
      </c>
      <c r="H102" s="194"/>
    </row>
    <row r="103" s="161" customFormat="1" ht="18" customHeight="1" spans="1:8">
      <c r="A103" s="208" t="s">
        <v>174</v>
      </c>
      <c r="B103" s="190" t="s">
        <v>174</v>
      </c>
      <c r="C103" s="195" t="s">
        <v>66</v>
      </c>
      <c r="D103" s="113" t="s">
        <v>184</v>
      </c>
      <c r="E103" s="196" t="s">
        <v>170</v>
      </c>
      <c r="F103" s="197">
        <v>50</v>
      </c>
      <c r="G103" s="193">
        <v>5</v>
      </c>
      <c r="H103" s="194"/>
    </row>
    <row r="104" s="161" customFormat="1" ht="22" customHeight="1" spans="1:8">
      <c r="A104" s="204" t="s">
        <v>185</v>
      </c>
      <c r="B104" s="186" t="s">
        <v>185</v>
      </c>
      <c r="C104" s="199"/>
      <c r="D104" s="115" t="s">
        <v>186</v>
      </c>
      <c r="E104" s="187"/>
      <c r="F104" s="184">
        <f>SUM(F105:F107)</f>
        <v>7</v>
      </c>
      <c r="G104" s="193"/>
      <c r="H104" s="188"/>
    </row>
    <row r="105" s="161" customFormat="1" ht="22" customHeight="1" spans="1:8">
      <c r="A105" s="139" t="s">
        <v>185</v>
      </c>
      <c r="B105" s="190" t="s">
        <v>185</v>
      </c>
      <c r="C105" s="211" t="s">
        <v>187</v>
      </c>
      <c r="D105" s="113" t="s">
        <v>188</v>
      </c>
      <c r="E105" s="196" t="s">
        <v>21</v>
      </c>
      <c r="F105" s="197">
        <v>1</v>
      </c>
      <c r="G105" s="193">
        <v>5</v>
      </c>
      <c r="H105" s="194" t="s">
        <v>189</v>
      </c>
    </row>
    <row r="106" s="161" customFormat="1" ht="25" customHeight="1" spans="1:8">
      <c r="A106" s="139" t="s">
        <v>185</v>
      </c>
      <c r="B106" s="190" t="s">
        <v>185</v>
      </c>
      <c r="C106" s="211" t="s">
        <v>190</v>
      </c>
      <c r="D106" s="113" t="s">
        <v>191</v>
      </c>
      <c r="E106" s="196" t="s">
        <v>50</v>
      </c>
      <c r="F106" s="197">
        <v>4</v>
      </c>
      <c r="G106" s="193">
        <v>5</v>
      </c>
      <c r="H106" s="194" t="s">
        <v>192</v>
      </c>
    </row>
    <row r="107" s="161" customFormat="1" ht="24" customHeight="1" spans="1:8">
      <c r="A107" s="139" t="s">
        <v>185</v>
      </c>
      <c r="B107" s="190" t="s">
        <v>185</v>
      </c>
      <c r="C107" s="211" t="s">
        <v>190</v>
      </c>
      <c r="D107" s="113" t="s">
        <v>193</v>
      </c>
      <c r="E107" s="196" t="s">
        <v>50</v>
      </c>
      <c r="F107" s="197">
        <v>2</v>
      </c>
      <c r="G107" s="193">
        <v>5</v>
      </c>
      <c r="H107" s="194" t="s">
        <v>194</v>
      </c>
    </row>
    <row r="108" s="161" customFormat="1" ht="18" customHeight="1" spans="1:8">
      <c r="A108" s="204" t="s">
        <v>195</v>
      </c>
      <c r="B108" s="186" t="s">
        <v>195</v>
      </c>
      <c r="C108" s="199"/>
      <c r="D108" s="187" t="s">
        <v>196</v>
      </c>
      <c r="E108" s="187"/>
      <c r="F108" s="184">
        <f>SUM(F109:F121)</f>
        <v>289</v>
      </c>
      <c r="G108" s="193"/>
      <c r="H108" s="188"/>
    </row>
    <row r="109" s="161" customFormat="1" ht="27" customHeight="1" spans="1:8">
      <c r="A109" s="140" t="s">
        <v>195</v>
      </c>
      <c r="B109" s="190" t="s">
        <v>195</v>
      </c>
      <c r="C109" s="195" t="s">
        <v>197</v>
      </c>
      <c r="D109" s="191" t="s">
        <v>198</v>
      </c>
      <c r="E109" s="196" t="s">
        <v>37</v>
      </c>
      <c r="F109" s="196">
        <v>32</v>
      </c>
      <c r="G109" s="193">
        <v>5</v>
      </c>
      <c r="H109" s="212" t="s">
        <v>199</v>
      </c>
    </row>
    <row r="110" s="161" customFormat="1" ht="18" customHeight="1" spans="1:8">
      <c r="A110" s="140" t="s">
        <v>195</v>
      </c>
      <c r="B110" s="190" t="s">
        <v>195</v>
      </c>
      <c r="C110" s="195" t="s">
        <v>200</v>
      </c>
      <c r="D110" s="191" t="s">
        <v>201</v>
      </c>
      <c r="E110" s="196" t="s">
        <v>202</v>
      </c>
      <c r="F110" s="196">
        <v>2</v>
      </c>
      <c r="G110" s="193">
        <v>5</v>
      </c>
      <c r="H110" s="194"/>
    </row>
    <row r="111" s="161" customFormat="1" ht="18" customHeight="1" spans="1:8">
      <c r="A111" s="140" t="s">
        <v>195</v>
      </c>
      <c r="B111" s="190" t="s">
        <v>195</v>
      </c>
      <c r="C111" s="195" t="s">
        <v>200</v>
      </c>
      <c r="D111" s="191" t="s">
        <v>203</v>
      </c>
      <c r="E111" s="196" t="s">
        <v>37</v>
      </c>
      <c r="F111" s="196">
        <v>30</v>
      </c>
      <c r="G111" s="193">
        <v>5</v>
      </c>
      <c r="H111" s="194"/>
    </row>
    <row r="112" s="161" customFormat="1" ht="18" customHeight="1" spans="1:8">
      <c r="A112" s="140" t="s">
        <v>195</v>
      </c>
      <c r="B112" s="190" t="s">
        <v>195</v>
      </c>
      <c r="C112" s="195" t="s">
        <v>204</v>
      </c>
      <c r="D112" s="191" t="s">
        <v>205</v>
      </c>
      <c r="E112" s="196" t="s">
        <v>202</v>
      </c>
      <c r="F112" s="196">
        <v>2</v>
      </c>
      <c r="G112" s="193">
        <v>5</v>
      </c>
      <c r="H112" s="194"/>
    </row>
    <row r="113" s="161" customFormat="1" ht="18" customHeight="1" spans="1:8">
      <c r="A113" s="140" t="s">
        <v>195</v>
      </c>
      <c r="B113" s="190" t="s">
        <v>195</v>
      </c>
      <c r="C113" s="195" t="s">
        <v>206</v>
      </c>
      <c r="D113" s="191" t="s">
        <v>207</v>
      </c>
      <c r="E113" s="196" t="s">
        <v>18</v>
      </c>
      <c r="F113" s="196">
        <v>43</v>
      </c>
      <c r="G113" s="193">
        <v>5</v>
      </c>
      <c r="H113" s="194"/>
    </row>
    <row r="114" s="161" customFormat="1" ht="18" customHeight="1" spans="1:8">
      <c r="A114" s="140" t="s">
        <v>195</v>
      </c>
      <c r="B114" s="190" t="s">
        <v>195</v>
      </c>
      <c r="C114" s="195" t="s">
        <v>208</v>
      </c>
      <c r="D114" s="191" t="s">
        <v>209</v>
      </c>
      <c r="E114" s="196" t="s">
        <v>202</v>
      </c>
      <c r="F114" s="196">
        <v>2</v>
      </c>
      <c r="G114" s="193">
        <v>5</v>
      </c>
      <c r="H114" s="194"/>
    </row>
    <row r="115" s="161" customFormat="1" ht="18" customHeight="1" spans="1:8">
      <c r="A115" s="140" t="s">
        <v>195</v>
      </c>
      <c r="B115" s="190" t="s">
        <v>195</v>
      </c>
      <c r="C115" s="195" t="s">
        <v>208</v>
      </c>
      <c r="D115" s="191" t="s">
        <v>210</v>
      </c>
      <c r="E115" s="196" t="s">
        <v>18</v>
      </c>
      <c r="F115" s="196">
        <v>39</v>
      </c>
      <c r="G115" s="193">
        <v>5</v>
      </c>
      <c r="H115" s="194"/>
    </row>
    <row r="116" s="161" customFormat="1" ht="18" customHeight="1" spans="1:8">
      <c r="A116" s="140" t="s">
        <v>195</v>
      </c>
      <c r="B116" s="190" t="s">
        <v>195</v>
      </c>
      <c r="C116" s="195" t="s">
        <v>107</v>
      </c>
      <c r="D116" s="191" t="s">
        <v>211</v>
      </c>
      <c r="E116" s="196" t="s">
        <v>202</v>
      </c>
      <c r="F116" s="196">
        <v>4</v>
      </c>
      <c r="G116" s="193">
        <v>5</v>
      </c>
      <c r="H116" s="194"/>
    </row>
    <row r="117" s="161" customFormat="1" ht="18" customHeight="1" spans="1:8">
      <c r="A117" s="140" t="s">
        <v>195</v>
      </c>
      <c r="B117" s="190" t="s">
        <v>195</v>
      </c>
      <c r="C117" s="195" t="s">
        <v>107</v>
      </c>
      <c r="D117" s="191" t="s">
        <v>212</v>
      </c>
      <c r="E117" s="196" t="s">
        <v>37</v>
      </c>
      <c r="F117" s="196">
        <v>31</v>
      </c>
      <c r="G117" s="193">
        <v>5</v>
      </c>
      <c r="H117" s="194"/>
    </row>
    <row r="118" s="161" customFormat="1" ht="18" customHeight="1" spans="1:8">
      <c r="A118" s="140" t="s">
        <v>195</v>
      </c>
      <c r="B118" s="190" t="s">
        <v>195</v>
      </c>
      <c r="C118" s="195" t="s">
        <v>157</v>
      </c>
      <c r="D118" s="191" t="s">
        <v>213</v>
      </c>
      <c r="E118" s="196" t="s">
        <v>37</v>
      </c>
      <c r="F118" s="196">
        <v>31</v>
      </c>
      <c r="G118" s="193">
        <v>5</v>
      </c>
      <c r="H118" s="194"/>
    </row>
    <row r="119" s="161" customFormat="1" ht="18" customHeight="1" spans="1:8">
      <c r="A119" s="140" t="s">
        <v>195</v>
      </c>
      <c r="B119" s="190" t="s">
        <v>195</v>
      </c>
      <c r="C119" s="195" t="s">
        <v>132</v>
      </c>
      <c r="D119" s="191" t="s">
        <v>214</v>
      </c>
      <c r="E119" s="196" t="s">
        <v>202</v>
      </c>
      <c r="F119" s="196">
        <v>1</v>
      </c>
      <c r="G119" s="193">
        <v>5</v>
      </c>
      <c r="H119" s="194"/>
    </row>
    <row r="120" s="161" customFormat="1" ht="18" customHeight="1" spans="1:8">
      <c r="A120" s="140" t="s">
        <v>195</v>
      </c>
      <c r="B120" s="190" t="s">
        <v>195</v>
      </c>
      <c r="C120" s="195" t="s">
        <v>132</v>
      </c>
      <c r="D120" s="191" t="s">
        <v>215</v>
      </c>
      <c r="E120" s="196" t="s">
        <v>37</v>
      </c>
      <c r="F120" s="196">
        <v>31</v>
      </c>
      <c r="G120" s="193">
        <v>5</v>
      </c>
      <c r="H120" s="194"/>
    </row>
    <row r="121" s="161" customFormat="1" ht="18" customHeight="1" spans="1:8">
      <c r="A121" s="140" t="s">
        <v>195</v>
      </c>
      <c r="B121" s="190" t="s">
        <v>195</v>
      </c>
      <c r="C121" s="195" t="s">
        <v>216</v>
      </c>
      <c r="D121" s="191" t="s">
        <v>217</v>
      </c>
      <c r="E121" s="196" t="s">
        <v>18</v>
      </c>
      <c r="F121" s="196">
        <v>41</v>
      </c>
      <c r="G121" s="193">
        <v>5</v>
      </c>
      <c r="H121" s="194"/>
    </row>
    <row r="122" s="161" customFormat="1" ht="18" customHeight="1" spans="1:8">
      <c r="A122" s="204" t="s">
        <v>218</v>
      </c>
      <c r="B122" s="186" t="s">
        <v>218</v>
      </c>
      <c r="C122" s="199"/>
      <c r="D122" s="187" t="s">
        <v>219</v>
      </c>
      <c r="E122" s="187"/>
      <c r="F122" s="184">
        <f>SUM(F123:F131)</f>
        <v>41</v>
      </c>
      <c r="G122" s="193"/>
      <c r="H122" s="188"/>
    </row>
    <row r="123" s="161" customFormat="1" ht="18" customHeight="1" spans="1:8">
      <c r="A123" s="208" t="s">
        <v>218</v>
      </c>
      <c r="B123" s="190" t="s">
        <v>218</v>
      </c>
      <c r="C123" s="62" t="s">
        <v>220</v>
      </c>
      <c r="D123" s="191" t="s">
        <v>221</v>
      </c>
      <c r="E123" s="213" t="s">
        <v>222</v>
      </c>
      <c r="F123" s="197">
        <v>7</v>
      </c>
      <c r="G123" s="193">
        <v>5</v>
      </c>
      <c r="H123" s="194"/>
    </row>
    <row r="124" s="161" customFormat="1" ht="18" customHeight="1" spans="1:8">
      <c r="A124" s="208" t="s">
        <v>218</v>
      </c>
      <c r="B124" s="190" t="s">
        <v>218</v>
      </c>
      <c r="C124" s="62" t="s">
        <v>223</v>
      </c>
      <c r="D124" s="191" t="s">
        <v>224</v>
      </c>
      <c r="E124" s="213" t="s">
        <v>123</v>
      </c>
      <c r="F124" s="197">
        <v>10</v>
      </c>
      <c r="G124" s="193">
        <v>5</v>
      </c>
      <c r="H124" s="194"/>
    </row>
    <row r="125" s="161" customFormat="1" ht="18" customHeight="1" spans="1:8">
      <c r="A125" s="208" t="s">
        <v>218</v>
      </c>
      <c r="B125" s="190" t="s">
        <v>218</v>
      </c>
      <c r="C125" s="62" t="s">
        <v>225</v>
      </c>
      <c r="D125" s="191" t="s">
        <v>226</v>
      </c>
      <c r="E125" s="213" t="s">
        <v>222</v>
      </c>
      <c r="F125" s="197">
        <v>7</v>
      </c>
      <c r="G125" s="193">
        <v>5</v>
      </c>
      <c r="H125" s="194"/>
    </row>
    <row r="126" s="161" customFormat="1" ht="18" customHeight="1" spans="1:8">
      <c r="A126" s="208" t="s">
        <v>218</v>
      </c>
      <c r="B126" s="190" t="s">
        <v>218</v>
      </c>
      <c r="C126" s="62" t="s">
        <v>162</v>
      </c>
      <c r="D126" s="191" t="s">
        <v>227</v>
      </c>
      <c r="E126" s="213" t="s">
        <v>222</v>
      </c>
      <c r="F126" s="197">
        <v>7</v>
      </c>
      <c r="G126" s="193">
        <v>5</v>
      </c>
      <c r="H126" s="194"/>
    </row>
    <row r="127" s="161" customFormat="1" ht="18" customHeight="1" spans="1:8">
      <c r="A127" s="208" t="s">
        <v>218</v>
      </c>
      <c r="B127" s="190" t="s">
        <v>218</v>
      </c>
      <c r="C127" s="62" t="s">
        <v>228</v>
      </c>
      <c r="D127" s="191" t="s">
        <v>229</v>
      </c>
      <c r="E127" s="213" t="s">
        <v>58</v>
      </c>
      <c r="F127" s="192">
        <v>2</v>
      </c>
      <c r="G127" s="193">
        <v>5</v>
      </c>
      <c r="H127" s="194"/>
    </row>
    <row r="128" s="161" customFormat="1" ht="18" customHeight="1" spans="1:8">
      <c r="A128" s="208" t="s">
        <v>218</v>
      </c>
      <c r="B128" s="190" t="s">
        <v>218</v>
      </c>
      <c r="C128" s="62" t="s">
        <v>180</v>
      </c>
      <c r="D128" s="191" t="s">
        <v>230</v>
      </c>
      <c r="E128" s="213" t="s">
        <v>121</v>
      </c>
      <c r="F128" s="197">
        <v>2</v>
      </c>
      <c r="G128" s="193">
        <v>5</v>
      </c>
      <c r="H128" s="194"/>
    </row>
    <row r="129" s="161" customFormat="1" ht="18" customHeight="1" spans="1:8">
      <c r="A129" s="208" t="s">
        <v>218</v>
      </c>
      <c r="B129" s="190" t="s">
        <v>218</v>
      </c>
      <c r="C129" s="62" t="s">
        <v>134</v>
      </c>
      <c r="D129" s="191" t="s">
        <v>231</v>
      </c>
      <c r="E129" s="213" t="s">
        <v>58</v>
      </c>
      <c r="F129" s="197">
        <v>2</v>
      </c>
      <c r="G129" s="193">
        <v>5</v>
      </c>
      <c r="H129" s="194"/>
    </row>
    <row r="130" s="161" customFormat="1" ht="18" customHeight="1" spans="1:8">
      <c r="A130" s="208" t="s">
        <v>218</v>
      </c>
      <c r="B130" s="190" t="s">
        <v>218</v>
      </c>
      <c r="C130" s="62" t="s">
        <v>232</v>
      </c>
      <c r="D130" s="191" t="s">
        <v>233</v>
      </c>
      <c r="E130" s="213" t="s">
        <v>58</v>
      </c>
      <c r="F130" s="192">
        <v>2</v>
      </c>
      <c r="G130" s="193">
        <v>5</v>
      </c>
      <c r="H130" s="194"/>
    </row>
    <row r="131" s="161" customFormat="1" ht="18" customHeight="1" spans="1:8">
      <c r="A131" s="208" t="s">
        <v>218</v>
      </c>
      <c r="B131" s="190" t="s">
        <v>218</v>
      </c>
      <c r="C131" s="62" t="s">
        <v>64</v>
      </c>
      <c r="D131" s="191" t="s">
        <v>234</v>
      </c>
      <c r="E131" s="213" t="s">
        <v>58</v>
      </c>
      <c r="F131" s="192">
        <v>2</v>
      </c>
      <c r="G131" s="193">
        <v>5</v>
      </c>
      <c r="H131" s="194"/>
    </row>
    <row r="132" s="161" customFormat="1" ht="18" customHeight="1" spans="1:8">
      <c r="A132" s="204" t="s">
        <v>235</v>
      </c>
      <c r="B132" s="186" t="s">
        <v>235</v>
      </c>
      <c r="C132" s="205"/>
      <c r="D132" s="187" t="s">
        <v>236</v>
      </c>
      <c r="E132" s="187"/>
      <c r="F132" s="184">
        <f>SUM(F133:F150)</f>
        <v>197</v>
      </c>
      <c r="G132" s="184"/>
      <c r="H132" s="188"/>
    </row>
    <row r="133" s="161" customFormat="1" ht="18" customHeight="1" spans="1:8">
      <c r="A133" s="204"/>
      <c r="B133" s="190" t="s">
        <v>235</v>
      </c>
      <c r="C133" s="45" t="s">
        <v>237</v>
      </c>
      <c r="D133" s="191" t="s">
        <v>238</v>
      </c>
      <c r="E133" s="34" t="s">
        <v>137</v>
      </c>
      <c r="F133" s="214">
        <v>1</v>
      </c>
      <c r="G133" s="193" t="s">
        <v>239</v>
      </c>
      <c r="H133" s="188"/>
    </row>
    <row r="134" s="161" customFormat="1" ht="18" customHeight="1" spans="1:8">
      <c r="A134" s="200" t="s">
        <v>235</v>
      </c>
      <c r="B134" s="190" t="s">
        <v>235</v>
      </c>
      <c r="C134" s="45" t="s">
        <v>237</v>
      </c>
      <c r="D134" s="191" t="s">
        <v>240</v>
      </c>
      <c r="E134" s="34" t="s">
        <v>161</v>
      </c>
      <c r="F134" s="197">
        <v>2</v>
      </c>
      <c r="G134" s="193">
        <v>5</v>
      </c>
      <c r="H134" s="194"/>
    </row>
    <row r="135" s="161" customFormat="1" ht="18" customHeight="1" spans="1:8">
      <c r="A135" s="200" t="s">
        <v>235</v>
      </c>
      <c r="B135" s="190" t="s">
        <v>235</v>
      </c>
      <c r="C135" s="45" t="s">
        <v>237</v>
      </c>
      <c r="D135" s="191" t="s">
        <v>241</v>
      </c>
      <c r="E135" s="34" t="s">
        <v>242</v>
      </c>
      <c r="F135" s="197">
        <v>2</v>
      </c>
      <c r="G135" s="193">
        <v>5</v>
      </c>
      <c r="H135" s="194"/>
    </row>
    <row r="136" s="161" customFormat="1" ht="18" customHeight="1" spans="1:8">
      <c r="A136" s="200" t="s">
        <v>235</v>
      </c>
      <c r="B136" s="190" t="s">
        <v>235</v>
      </c>
      <c r="C136" s="45" t="s">
        <v>237</v>
      </c>
      <c r="D136" s="191" t="s">
        <v>243</v>
      </c>
      <c r="E136" s="34" t="s">
        <v>18</v>
      </c>
      <c r="F136" s="197">
        <v>40</v>
      </c>
      <c r="G136" s="193">
        <v>5</v>
      </c>
      <c r="H136" s="194"/>
    </row>
    <row r="137" s="161" customFormat="1" ht="18" customHeight="1" spans="1:8">
      <c r="A137" s="200" t="s">
        <v>235</v>
      </c>
      <c r="B137" s="190" t="s">
        <v>235</v>
      </c>
      <c r="C137" s="45" t="s">
        <v>200</v>
      </c>
      <c r="D137" s="191" t="s">
        <v>244</v>
      </c>
      <c r="E137" s="34" t="s">
        <v>137</v>
      </c>
      <c r="F137" s="192">
        <v>2</v>
      </c>
      <c r="G137" s="193">
        <v>5</v>
      </c>
      <c r="H137" s="194"/>
    </row>
    <row r="138" s="161" customFormat="1" ht="18" customHeight="1" spans="1:8">
      <c r="A138" s="200" t="s">
        <v>235</v>
      </c>
      <c r="B138" s="190" t="s">
        <v>235</v>
      </c>
      <c r="C138" s="45" t="s">
        <v>200</v>
      </c>
      <c r="D138" s="191" t="s">
        <v>245</v>
      </c>
      <c r="E138" s="34" t="s">
        <v>242</v>
      </c>
      <c r="F138" s="192">
        <v>2</v>
      </c>
      <c r="G138" s="193">
        <v>5</v>
      </c>
      <c r="H138" s="194"/>
    </row>
    <row r="139" s="161" customFormat="1" ht="18" customHeight="1" spans="1:8">
      <c r="A139" s="200" t="s">
        <v>235</v>
      </c>
      <c r="B139" s="190" t="s">
        <v>235</v>
      </c>
      <c r="C139" s="45" t="s">
        <v>246</v>
      </c>
      <c r="D139" s="191" t="s">
        <v>247</v>
      </c>
      <c r="E139" s="34" t="s">
        <v>242</v>
      </c>
      <c r="F139" s="197">
        <v>2</v>
      </c>
      <c r="G139" s="193">
        <v>5</v>
      </c>
      <c r="H139" s="194"/>
    </row>
    <row r="140" s="161" customFormat="1" ht="18" customHeight="1" spans="1:8">
      <c r="A140" s="200" t="s">
        <v>235</v>
      </c>
      <c r="B140" s="190" t="s">
        <v>235</v>
      </c>
      <c r="C140" s="45" t="s">
        <v>246</v>
      </c>
      <c r="D140" s="191" t="s">
        <v>248</v>
      </c>
      <c r="E140" s="34" t="s">
        <v>18</v>
      </c>
      <c r="F140" s="197">
        <v>42</v>
      </c>
      <c r="G140" s="193">
        <v>5</v>
      </c>
      <c r="H140" s="194"/>
    </row>
    <row r="141" s="161" customFormat="1" ht="18" customHeight="1" spans="1:8">
      <c r="A141" s="200" t="s">
        <v>235</v>
      </c>
      <c r="B141" s="190" t="s">
        <v>235</v>
      </c>
      <c r="C141" s="45" t="s">
        <v>246</v>
      </c>
      <c r="D141" s="191" t="s">
        <v>249</v>
      </c>
      <c r="E141" s="34" t="s">
        <v>26</v>
      </c>
      <c r="F141" s="55">
        <v>38</v>
      </c>
      <c r="G141" s="193">
        <v>5</v>
      </c>
      <c r="H141" s="194"/>
    </row>
    <row r="142" s="161" customFormat="1" ht="18" customHeight="1" spans="1:8">
      <c r="A142" s="200" t="s">
        <v>235</v>
      </c>
      <c r="B142" s="190" t="s">
        <v>235</v>
      </c>
      <c r="C142" s="45" t="s">
        <v>250</v>
      </c>
      <c r="D142" s="191" t="s">
        <v>251</v>
      </c>
      <c r="E142" s="34" t="s">
        <v>252</v>
      </c>
      <c r="F142" s="215">
        <v>12</v>
      </c>
      <c r="G142" s="193">
        <v>5</v>
      </c>
      <c r="H142" s="194"/>
    </row>
    <row r="143" s="161" customFormat="1" ht="18" customHeight="1" spans="1:8">
      <c r="A143" s="200" t="s">
        <v>235</v>
      </c>
      <c r="B143" s="190" t="s">
        <v>235</v>
      </c>
      <c r="C143" s="45" t="s">
        <v>253</v>
      </c>
      <c r="D143" s="191" t="s">
        <v>254</v>
      </c>
      <c r="E143" s="34" t="s">
        <v>18</v>
      </c>
      <c r="F143" s="197">
        <v>38</v>
      </c>
      <c r="G143" s="193">
        <v>5</v>
      </c>
      <c r="H143" s="194"/>
    </row>
    <row r="144" s="161" customFormat="1" ht="18" customHeight="1" spans="1:8">
      <c r="A144" s="200"/>
      <c r="B144" s="190" t="s">
        <v>235</v>
      </c>
      <c r="C144" s="61" t="s">
        <v>255</v>
      </c>
      <c r="D144" s="191" t="s">
        <v>256</v>
      </c>
      <c r="E144" s="34" t="s">
        <v>70</v>
      </c>
      <c r="F144" s="197">
        <v>6</v>
      </c>
      <c r="G144" s="193">
        <v>5</v>
      </c>
      <c r="H144" s="194"/>
    </row>
    <row r="145" s="161" customFormat="1" ht="18" customHeight="1" spans="1:8">
      <c r="A145" s="200" t="s">
        <v>235</v>
      </c>
      <c r="B145" s="190" t="s">
        <v>235</v>
      </c>
      <c r="C145" s="45" t="s">
        <v>257</v>
      </c>
      <c r="D145" s="191" t="s">
        <v>258</v>
      </c>
      <c r="E145" s="34" t="s">
        <v>137</v>
      </c>
      <c r="F145" s="192">
        <v>2</v>
      </c>
      <c r="G145" s="193">
        <v>5</v>
      </c>
      <c r="H145" s="194"/>
    </row>
    <row r="146" s="161" customFormat="1" ht="18" customHeight="1" spans="1:8">
      <c r="A146" s="200" t="s">
        <v>235</v>
      </c>
      <c r="B146" s="190" t="s">
        <v>235</v>
      </c>
      <c r="C146" s="45" t="s">
        <v>257</v>
      </c>
      <c r="D146" s="191" t="s">
        <v>259</v>
      </c>
      <c r="E146" s="34" t="s">
        <v>161</v>
      </c>
      <c r="F146" s="192">
        <v>1</v>
      </c>
      <c r="G146" s="193">
        <v>5</v>
      </c>
      <c r="H146" s="194"/>
    </row>
    <row r="147" s="161" customFormat="1" ht="18" customHeight="1" spans="1:8">
      <c r="A147" s="200" t="s">
        <v>235</v>
      </c>
      <c r="B147" s="190" t="s">
        <v>235</v>
      </c>
      <c r="C147" s="45" t="s">
        <v>257</v>
      </c>
      <c r="D147" s="191" t="s">
        <v>260</v>
      </c>
      <c r="E147" s="34" t="s">
        <v>173</v>
      </c>
      <c r="F147" s="192">
        <v>1</v>
      </c>
      <c r="G147" s="193">
        <v>5</v>
      </c>
      <c r="H147" s="194"/>
    </row>
    <row r="148" s="161" customFormat="1" ht="18" customHeight="1" spans="1:8">
      <c r="A148" s="200" t="s">
        <v>235</v>
      </c>
      <c r="B148" s="190" t="s">
        <v>235</v>
      </c>
      <c r="C148" s="45" t="s">
        <v>257</v>
      </c>
      <c r="D148" s="191" t="s">
        <v>261</v>
      </c>
      <c r="E148" s="34" t="s">
        <v>21</v>
      </c>
      <c r="F148" s="192">
        <v>2</v>
      </c>
      <c r="G148" s="193">
        <v>5</v>
      </c>
      <c r="H148" s="194"/>
    </row>
    <row r="149" s="161" customFormat="1" ht="18" customHeight="1" spans="1:8">
      <c r="A149" s="200" t="s">
        <v>235</v>
      </c>
      <c r="B149" s="190" t="s">
        <v>235</v>
      </c>
      <c r="C149" s="45" t="s">
        <v>257</v>
      </c>
      <c r="D149" s="191" t="s">
        <v>262</v>
      </c>
      <c r="E149" s="34" t="s">
        <v>242</v>
      </c>
      <c r="F149" s="192">
        <v>2</v>
      </c>
      <c r="G149" s="193">
        <v>5</v>
      </c>
      <c r="H149" s="194"/>
    </row>
    <row r="150" s="161" customFormat="1" ht="18" customHeight="1" spans="1:8">
      <c r="A150" s="200" t="s">
        <v>235</v>
      </c>
      <c r="B150" s="190" t="s">
        <v>235</v>
      </c>
      <c r="C150" s="45" t="s">
        <v>263</v>
      </c>
      <c r="D150" s="191" t="s">
        <v>264</v>
      </c>
      <c r="E150" s="34" t="s">
        <v>146</v>
      </c>
      <c r="F150" s="34">
        <v>2</v>
      </c>
      <c r="G150" s="193">
        <v>5</v>
      </c>
      <c r="H150" s="194"/>
    </row>
    <row r="151" s="161" customFormat="1" ht="18" customHeight="1" spans="1:8">
      <c r="A151" s="204" t="s">
        <v>265</v>
      </c>
      <c r="B151" s="186" t="s">
        <v>265</v>
      </c>
      <c r="C151" s="205"/>
      <c r="D151" s="187" t="s">
        <v>266</v>
      </c>
      <c r="E151" s="187"/>
      <c r="F151" s="184">
        <f>SUM(F152:F152)</f>
        <v>7</v>
      </c>
      <c r="G151" s="193"/>
      <c r="H151" s="188"/>
    </row>
    <row r="152" s="161" customFormat="1" ht="18" customHeight="1" spans="1:8">
      <c r="A152" s="208" t="s">
        <v>265</v>
      </c>
      <c r="B152" s="190" t="s">
        <v>265</v>
      </c>
      <c r="C152" s="216" t="s">
        <v>267</v>
      </c>
      <c r="D152" s="191" t="s">
        <v>268</v>
      </c>
      <c r="E152" s="200" t="s">
        <v>103</v>
      </c>
      <c r="F152" s="201">
        <v>7</v>
      </c>
      <c r="G152" s="193">
        <v>5</v>
      </c>
      <c r="H152" s="194"/>
    </row>
    <row r="153" s="161" customFormat="1" ht="18" customHeight="1" spans="1:8">
      <c r="A153" s="204" t="s">
        <v>269</v>
      </c>
      <c r="B153" s="186" t="s">
        <v>269</v>
      </c>
      <c r="C153" s="205"/>
      <c r="D153" s="187" t="s">
        <v>270</v>
      </c>
      <c r="E153" s="187"/>
      <c r="F153" s="184">
        <f>SUM(F154:F159)</f>
        <v>10</v>
      </c>
      <c r="G153" s="193"/>
      <c r="H153" s="188"/>
    </row>
    <row r="154" s="161" customFormat="1" ht="18" customHeight="1" spans="1:8">
      <c r="A154" s="139" t="s">
        <v>269</v>
      </c>
      <c r="B154" s="190" t="s">
        <v>269</v>
      </c>
      <c r="C154" s="195" t="s">
        <v>255</v>
      </c>
      <c r="D154" s="191" t="s">
        <v>271</v>
      </c>
      <c r="E154" s="197" t="s">
        <v>168</v>
      </c>
      <c r="F154" s="192">
        <v>2</v>
      </c>
      <c r="G154" s="193">
        <v>5</v>
      </c>
      <c r="H154" s="194"/>
    </row>
    <row r="155" s="161" customFormat="1" ht="18" customHeight="1" spans="1:8">
      <c r="A155" s="139" t="s">
        <v>269</v>
      </c>
      <c r="B155" s="190" t="s">
        <v>269</v>
      </c>
      <c r="C155" s="195" t="s">
        <v>272</v>
      </c>
      <c r="D155" s="191" t="s">
        <v>273</v>
      </c>
      <c r="E155" s="197" t="s">
        <v>168</v>
      </c>
      <c r="F155" s="192">
        <v>1</v>
      </c>
      <c r="G155" s="193">
        <v>5</v>
      </c>
      <c r="H155" s="194"/>
    </row>
    <row r="156" s="161" customFormat="1" ht="18" customHeight="1" spans="1:8">
      <c r="A156" s="139" t="s">
        <v>269</v>
      </c>
      <c r="B156" s="190" t="s">
        <v>269</v>
      </c>
      <c r="C156" s="195" t="s">
        <v>274</v>
      </c>
      <c r="D156" s="191" t="s">
        <v>275</v>
      </c>
      <c r="E156" s="197" t="s">
        <v>168</v>
      </c>
      <c r="F156" s="192">
        <v>2</v>
      </c>
      <c r="G156" s="193">
        <v>5</v>
      </c>
      <c r="H156" s="194"/>
    </row>
    <row r="157" s="161" customFormat="1" ht="18" customHeight="1" spans="1:8">
      <c r="A157" s="139" t="s">
        <v>269</v>
      </c>
      <c r="B157" s="190" t="s">
        <v>269</v>
      </c>
      <c r="C157" s="195" t="s">
        <v>276</v>
      </c>
      <c r="D157" s="191" t="s">
        <v>277</v>
      </c>
      <c r="E157" s="197" t="s">
        <v>146</v>
      </c>
      <c r="F157" s="197">
        <v>2</v>
      </c>
      <c r="G157" s="193">
        <v>5</v>
      </c>
      <c r="H157" s="194"/>
    </row>
    <row r="158" s="161" customFormat="1" ht="18" customHeight="1" spans="1:8">
      <c r="A158" s="139" t="s">
        <v>269</v>
      </c>
      <c r="B158" s="190" t="s">
        <v>269</v>
      </c>
      <c r="C158" s="195" t="s">
        <v>276</v>
      </c>
      <c r="D158" s="191" t="s">
        <v>278</v>
      </c>
      <c r="E158" s="197" t="s">
        <v>161</v>
      </c>
      <c r="F158" s="197">
        <v>1</v>
      </c>
      <c r="G158" s="193">
        <v>5</v>
      </c>
      <c r="H158" s="194"/>
    </row>
    <row r="159" s="161" customFormat="1" ht="18" customHeight="1" spans="1:8">
      <c r="A159" s="139" t="s">
        <v>269</v>
      </c>
      <c r="B159" s="190" t="s">
        <v>269</v>
      </c>
      <c r="C159" s="195" t="s">
        <v>52</v>
      </c>
      <c r="D159" s="191" t="s">
        <v>279</v>
      </c>
      <c r="E159" s="197" t="s">
        <v>168</v>
      </c>
      <c r="F159" s="192">
        <v>2</v>
      </c>
      <c r="G159" s="193">
        <v>5</v>
      </c>
      <c r="H159" s="194"/>
    </row>
    <row r="160" s="161" customFormat="1" ht="18" customHeight="1" spans="1:8">
      <c r="A160" s="204" t="s">
        <v>280</v>
      </c>
      <c r="B160" s="186" t="s">
        <v>280</v>
      </c>
      <c r="C160" s="199"/>
      <c r="D160" s="187" t="s">
        <v>281</v>
      </c>
      <c r="E160" s="187"/>
      <c r="F160" s="184">
        <f>SUM(F161:F163)</f>
        <v>6</v>
      </c>
      <c r="G160" s="193"/>
      <c r="H160" s="188"/>
    </row>
    <row r="161" s="161" customFormat="1" ht="18" customHeight="1" spans="1:8">
      <c r="A161" s="208" t="s">
        <v>280</v>
      </c>
      <c r="B161" s="190" t="s">
        <v>280</v>
      </c>
      <c r="C161" s="209" t="s">
        <v>78</v>
      </c>
      <c r="D161" s="191" t="s">
        <v>282</v>
      </c>
      <c r="E161" s="208" t="s">
        <v>70</v>
      </c>
      <c r="F161" s="210">
        <v>2</v>
      </c>
      <c r="G161" s="193">
        <v>5</v>
      </c>
      <c r="H161" s="194" t="s">
        <v>189</v>
      </c>
    </row>
    <row r="162" s="161" customFormat="1" ht="18" customHeight="1" spans="1:8">
      <c r="A162" s="208" t="s">
        <v>280</v>
      </c>
      <c r="B162" s="190" t="s">
        <v>280</v>
      </c>
      <c r="C162" s="209" t="s">
        <v>283</v>
      </c>
      <c r="D162" s="191" t="s">
        <v>284</v>
      </c>
      <c r="E162" s="208" t="s">
        <v>50</v>
      </c>
      <c r="F162" s="217">
        <v>2</v>
      </c>
      <c r="G162" s="193">
        <v>5</v>
      </c>
      <c r="H162" s="194" t="s">
        <v>189</v>
      </c>
    </row>
    <row r="163" s="161" customFormat="1" ht="33" customHeight="1" spans="1:8">
      <c r="A163" s="208" t="s">
        <v>280</v>
      </c>
      <c r="B163" s="190" t="s">
        <v>280</v>
      </c>
      <c r="C163" s="209" t="s">
        <v>285</v>
      </c>
      <c r="D163" s="191" t="s">
        <v>286</v>
      </c>
      <c r="E163" s="208" t="s">
        <v>50</v>
      </c>
      <c r="F163" s="203">
        <v>2</v>
      </c>
      <c r="G163" s="193">
        <v>5</v>
      </c>
      <c r="H163" s="212" t="s">
        <v>287</v>
      </c>
    </row>
    <row r="164" s="161" customFormat="1" ht="18" customHeight="1" spans="1:8">
      <c r="A164" s="204" t="s">
        <v>288</v>
      </c>
      <c r="B164" s="186" t="s">
        <v>288</v>
      </c>
      <c r="C164" s="199"/>
      <c r="D164" s="187" t="s">
        <v>289</v>
      </c>
      <c r="E164" s="187"/>
      <c r="F164" s="184">
        <f>SUM(F165:F169)</f>
        <v>8</v>
      </c>
      <c r="G164" s="193"/>
      <c r="H164" s="188"/>
    </row>
    <row r="165" s="161" customFormat="1" ht="18" customHeight="1" spans="1:8">
      <c r="A165" s="208" t="s">
        <v>288</v>
      </c>
      <c r="B165" s="190" t="s">
        <v>288</v>
      </c>
      <c r="C165" s="195" t="s">
        <v>84</v>
      </c>
      <c r="D165" s="191" t="s">
        <v>290</v>
      </c>
      <c r="E165" s="196" t="s">
        <v>291</v>
      </c>
      <c r="F165" s="197">
        <v>2</v>
      </c>
      <c r="G165" s="193">
        <v>5</v>
      </c>
      <c r="H165" s="194" t="s">
        <v>292</v>
      </c>
    </row>
    <row r="166" s="161" customFormat="1" ht="18" customHeight="1" spans="1:8">
      <c r="A166" s="208" t="s">
        <v>288</v>
      </c>
      <c r="B166" s="190" t="s">
        <v>288</v>
      </c>
      <c r="C166" s="195" t="s">
        <v>84</v>
      </c>
      <c r="D166" s="191" t="s">
        <v>293</v>
      </c>
      <c r="E166" s="196" t="s">
        <v>294</v>
      </c>
      <c r="F166" s="203">
        <v>1</v>
      </c>
      <c r="G166" s="193">
        <v>5</v>
      </c>
      <c r="H166" s="194" t="s">
        <v>292</v>
      </c>
    </row>
    <row r="167" s="161" customFormat="1" ht="18" customHeight="1" spans="1:8">
      <c r="A167" s="208" t="s">
        <v>288</v>
      </c>
      <c r="B167" s="190" t="s">
        <v>288</v>
      </c>
      <c r="C167" s="195" t="s">
        <v>84</v>
      </c>
      <c r="D167" s="191" t="s">
        <v>295</v>
      </c>
      <c r="E167" s="196" t="s">
        <v>151</v>
      </c>
      <c r="F167" s="203">
        <v>1</v>
      </c>
      <c r="G167" s="193">
        <v>5</v>
      </c>
      <c r="H167" s="194" t="s">
        <v>292</v>
      </c>
    </row>
    <row r="168" s="161" customFormat="1" ht="18" customHeight="1" spans="1:8">
      <c r="A168" s="208"/>
      <c r="B168" s="190" t="s">
        <v>288</v>
      </c>
      <c r="C168" s="195" t="s">
        <v>296</v>
      </c>
      <c r="D168" s="191" t="s">
        <v>297</v>
      </c>
      <c r="E168" s="196" t="s">
        <v>50</v>
      </c>
      <c r="F168" s="197">
        <v>1</v>
      </c>
      <c r="G168" s="193" t="s">
        <v>239</v>
      </c>
      <c r="H168" s="194" t="s">
        <v>292</v>
      </c>
    </row>
    <row r="169" s="161" customFormat="1" ht="18" customHeight="1" spans="1:8">
      <c r="A169" s="208"/>
      <c r="B169" s="190" t="s">
        <v>288</v>
      </c>
      <c r="C169" s="195" t="s">
        <v>190</v>
      </c>
      <c r="D169" s="191" t="s">
        <v>298</v>
      </c>
      <c r="E169" s="196" t="s">
        <v>50</v>
      </c>
      <c r="F169" s="197">
        <v>3</v>
      </c>
      <c r="G169" s="193" t="s">
        <v>239</v>
      </c>
      <c r="H169" s="194" t="s">
        <v>292</v>
      </c>
    </row>
    <row r="170" s="161" customFormat="1" ht="18" customHeight="1" spans="1:8">
      <c r="A170" s="204" t="s">
        <v>299</v>
      </c>
      <c r="B170" s="186" t="s">
        <v>299</v>
      </c>
      <c r="C170" s="199"/>
      <c r="D170" s="187" t="s">
        <v>300</v>
      </c>
      <c r="E170" s="187"/>
      <c r="F170" s="184">
        <f>SUM(F171:F177)</f>
        <v>15</v>
      </c>
      <c r="G170" s="193"/>
      <c r="H170" s="188"/>
    </row>
    <row r="171" s="161" customFormat="1" ht="18" customHeight="1" spans="1:8">
      <c r="A171" s="208" t="s">
        <v>299</v>
      </c>
      <c r="B171" s="190" t="s">
        <v>299</v>
      </c>
      <c r="C171" s="195" t="s">
        <v>223</v>
      </c>
      <c r="D171" s="191" t="s">
        <v>301</v>
      </c>
      <c r="E171" s="196" t="s">
        <v>168</v>
      </c>
      <c r="F171" s="197">
        <v>4</v>
      </c>
      <c r="G171" s="193">
        <v>5</v>
      </c>
      <c r="H171" s="194"/>
    </row>
    <row r="172" s="161" customFormat="1" ht="18" customHeight="1" spans="1:8">
      <c r="A172" s="208" t="s">
        <v>299</v>
      </c>
      <c r="B172" s="190" t="s">
        <v>299</v>
      </c>
      <c r="C172" s="195" t="s">
        <v>302</v>
      </c>
      <c r="D172" s="191" t="s">
        <v>303</v>
      </c>
      <c r="E172" s="196" t="s">
        <v>137</v>
      </c>
      <c r="F172" s="197">
        <v>1</v>
      </c>
      <c r="G172" s="193">
        <v>5</v>
      </c>
      <c r="H172" s="194" t="s">
        <v>189</v>
      </c>
    </row>
    <row r="173" s="161" customFormat="1" ht="18" customHeight="1" spans="1:8">
      <c r="A173" s="208" t="s">
        <v>299</v>
      </c>
      <c r="B173" s="190" t="s">
        <v>299</v>
      </c>
      <c r="C173" s="195" t="s">
        <v>84</v>
      </c>
      <c r="D173" s="191" t="s">
        <v>304</v>
      </c>
      <c r="E173" s="196" t="s">
        <v>123</v>
      </c>
      <c r="F173" s="197">
        <v>5</v>
      </c>
      <c r="G173" s="193">
        <v>5</v>
      </c>
      <c r="H173" s="194" t="s">
        <v>292</v>
      </c>
    </row>
    <row r="174" s="161" customFormat="1" ht="18" customHeight="1" spans="1:8">
      <c r="A174" s="208" t="s">
        <v>299</v>
      </c>
      <c r="B174" s="190" t="s">
        <v>299</v>
      </c>
      <c r="C174" s="195" t="s">
        <v>305</v>
      </c>
      <c r="D174" s="191" t="s">
        <v>306</v>
      </c>
      <c r="E174" s="196" t="s">
        <v>50</v>
      </c>
      <c r="F174" s="197">
        <v>1</v>
      </c>
      <c r="G174" s="193">
        <v>5</v>
      </c>
      <c r="H174" s="194" t="s">
        <v>292</v>
      </c>
    </row>
    <row r="175" s="161" customFormat="1" ht="18" customHeight="1" spans="1:8">
      <c r="A175" s="208" t="s">
        <v>299</v>
      </c>
      <c r="B175" s="190" t="s">
        <v>299</v>
      </c>
      <c r="C175" s="195" t="s">
        <v>307</v>
      </c>
      <c r="D175" s="191" t="s">
        <v>308</v>
      </c>
      <c r="E175" s="196" t="s">
        <v>309</v>
      </c>
      <c r="F175" s="197">
        <v>1</v>
      </c>
      <c r="G175" s="193">
        <v>5</v>
      </c>
      <c r="H175" s="194" t="s">
        <v>292</v>
      </c>
    </row>
    <row r="176" s="161" customFormat="1" ht="18" customHeight="1" spans="1:8">
      <c r="A176" s="208" t="s">
        <v>299</v>
      </c>
      <c r="B176" s="190" t="s">
        <v>299</v>
      </c>
      <c r="C176" s="195" t="s">
        <v>296</v>
      </c>
      <c r="D176" s="191" t="s">
        <v>310</v>
      </c>
      <c r="E176" s="196" t="s">
        <v>311</v>
      </c>
      <c r="F176" s="197">
        <v>1</v>
      </c>
      <c r="G176" s="193">
        <v>5</v>
      </c>
      <c r="H176" s="194" t="s">
        <v>292</v>
      </c>
    </row>
    <row r="177" s="161" customFormat="1" ht="18" customHeight="1" spans="1:8">
      <c r="A177" s="208" t="s">
        <v>299</v>
      </c>
      <c r="B177" s="190" t="s">
        <v>299</v>
      </c>
      <c r="C177" s="195" t="s">
        <v>312</v>
      </c>
      <c r="D177" s="191" t="s">
        <v>313</v>
      </c>
      <c r="E177" s="196" t="s">
        <v>137</v>
      </c>
      <c r="F177" s="197">
        <v>2</v>
      </c>
      <c r="G177" s="193">
        <v>5</v>
      </c>
      <c r="H177" s="194"/>
    </row>
    <row r="178" s="161" customFormat="1" ht="18" customHeight="1" spans="1:8">
      <c r="A178" s="204" t="s">
        <v>314</v>
      </c>
      <c r="B178" s="186" t="s">
        <v>314</v>
      </c>
      <c r="C178" s="205"/>
      <c r="D178" s="187" t="s">
        <v>315</v>
      </c>
      <c r="E178" s="187"/>
      <c r="F178" s="184">
        <f>SUM(F179:F181)</f>
        <v>39</v>
      </c>
      <c r="G178" s="193"/>
      <c r="H178" s="188"/>
    </row>
    <row r="179" s="161" customFormat="1" ht="18" customHeight="1" spans="1:8">
      <c r="A179" s="208" t="s">
        <v>314</v>
      </c>
      <c r="B179" s="190" t="s">
        <v>314</v>
      </c>
      <c r="C179" s="195" t="s">
        <v>316</v>
      </c>
      <c r="D179" s="191" t="s">
        <v>317</v>
      </c>
      <c r="E179" s="196" t="s">
        <v>161</v>
      </c>
      <c r="F179" s="197">
        <v>2</v>
      </c>
      <c r="G179" s="193">
        <v>5</v>
      </c>
      <c r="H179" s="194"/>
    </row>
    <row r="180" s="161" customFormat="1" ht="18" customHeight="1" spans="1:8">
      <c r="A180" s="208"/>
      <c r="B180" s="190" t="s">
        <v>314</v>
      </c>
      <c r="C180" s="195" t="s">
        <v>318</v>
      </c>
      <c r="D180" s="191" t="s">
        <v>319</v>
      </c>
      <c r="E180" s="196" t="s">
        <v>29</v>
      </c>
      <c r="F180" s="197">
        <v>15</v>
      </c>
      <c r="G180" s="193">
        <v>5</v>
      </c>
      <c r="H180" s="194"/>
    </row>
    <row r="181" s="161" customFormat="1" ht="18" customHeight="1" spans="1:8">
      <c r="A181" s="208" t="s">
        <v>314</v>
      </c>
      <c r="B181" s="190" t="s">
        <v>314</v>
      </c>
      <c r="C181" s="195" t="s">
        <v>60</v>
      </c>
      <c r="D181" s="191" t="s">
        <v>320</v>
      </c>
      <c r="E181" s="196" t="s">
        <v>37</v>
      </c>
      <c r="F181" s="197">
        <v>22</v>
      </c>
      <c r="G181" s="193">
        <v>5</v>
      </c>
      <c r="H181" s="194"/>
    </row>
    <row r="182" s="161" customFormat="1" ht="18" customHeight="1" spans="1:8">
      <c r="A182" s="204" t="s">
        <v>321</v>
      </c>
      <c r="B182" s="186" t="s">
        <v>321</v>
      </c>
      <c r="C182" s="199"/>
      <c r="D182" s="187" t="s">
        <v>322</v>
      </c>
      <c r="E182" s="187"/>
      <c r="F182" s="184">
        <f>SUM(F183:F183)</f>
        <v>1</v>
      </c>
      <c r="G182" s="193"/>
      <c r="H182" s="188"/>
    </row>
    <row r="183" s="161" customFormat="1" ht="18" customHeight="1" spans="1:8">
      <c r="A183" s="208" t="s">
        <v>321</v>
      </c>
      <c r="B183" s="190" t="s">
        <v>321</v>
      </c>
      <c r="C183" s="218" t="s">
        <v>60</v>
      </c>
      <c r="D183" s="191" t="s">
        <v>323</v>
      </c>
      <c r="E183" s="219" t="s">
        <v>21</v>
      </c>
      <c r="F183" s="193">
        <v>1</v>
      </c>
      <c r="G183" s="193">
        <v>5</v>
      </c>
      <c r="H183" s="194"/>
    </row>
    <row r="184" s="161" customFormat="1" ht="18" customHeight="1" spans="1:8">
      <c r="A184" s="204" t="s">
        <v>324</v>
      </c>
      <c r="B184" s="186" t="s">
        <v>324</v>
      </c>
      <c r="C184" s="199"/>
      <c r="D184" s="187" t="s">
        <v>325</v>
      </c>
      <c r="E184" s="187"/>
      <c r="F184" s="184">
        <f>SUM(F185:F185)</f>
        <v>40</v>
      </c>
      <c r="G184" s="193"/>
      <c r="H184" s="188"/>
    </row>
    <row r="185" s="161" customFormat="1" ht="18" customHeight="1" spans="1:8">
      <c r="A185" s="200" t="s">
        <v>324</v>
      </c>
      <c r="B185" s="190" t="s">
        <v>324</v>
      </c>
      <c r="C185" s="195" t="s">
        <v>326</v>
      </c>
      <c r="D185" s="191" t="s">
        <v>327</v>
      </c>
      <c r="E185" s="196" t="s">
        <v>26</v>
      </c>
      <c r="F185" s="197">
        <v>40</v>
      </c>
      <c r="G185" s="193">
        <v>5</v>
      </c>
      <c r="H185" s="194"/>
    </row>
    <row r="186" s="161" customFormat="1" ht="18" customHeight="1" spans="1:8">
      <c r="A186" s="204" t="s">
        <v>328</v>
      </c>
      <c r="B186" s="186" t="s">
        <v>329</v>
      </c>
      <c r="C186" s="199"/>
      <c r="D186" s="187" t="s">
        <v>330</v>
      </c>
      <c r="E186" s="187"/>
      <c r="F186" s="184">
        <f>SUM(F187:F189)</f>
        <v>5</v>
      </c>
      <c r="G186" s="193"/>
      <c r="H186" s="188"/>
    </row>
    <row r="187" s="161" customFormat="1" ht="18" customHeight="1" spans="1:8">
      <c r="A187" s="139" t="s">
        <v>328</v>
      </c>
      <c r="B187" s="190" t="s">
        <v>329</v>
      </c>
      <c r="C187" s="45" t="s">
        <v>208</v>
      </c>
      <c r="D187" s="191" t="s">
        <v>331</v>
      </c>
      <c r="E187" s="55" t="s">
        <v>168</v>
      </c>
      <c r="F187" s="192">
        <v>2</v>
      </c>
      <c r="G187" s="193">
        <v>5</v>
      </c>
      <c r="H187" s="194"/>
    </row>
    <row r="188" s="161" customFormat="1" ht="18" customHeight="1" spans="1:8">
      <c r="A188" s="139" t="s">
        <v>328</v>
      </c>
      <c r="B188" s="190" t="s">
        <v>329</v>
      </c>
      <c r="C188" s="45" t="s">
        <v>332</v>
      </c>
      <c r="D188" s="191" t="s">
        <v>333</v>
      </c>
      <c r="E188" s="34" t="s">
        <v>123</v>
      </c>
      <c r="F188" s="197">
        <v>2</v>
      </c>
      <c r="G188" s="193">
        <v>5</v>
      </c>
      <c r="H188" s="194"/>
    </row>
    <row r="189" s="161" customFormat="1" ht="18" customHeight="1" spans="1:8">
      <c r="A189" s="139" t="s">
        <v>328</v>
      </c>
      <c r="B189" s="190" t="s">
        <v>329</v>
      </c>
      <c r="C189" s="45" t="s">
        <v>60</v>
      </c>
      <c r="D189" s="191" t="s">
        <v>334</v>
      </c>
      <c r="E189" s="55" t="s">
        <v>168</v>
      </c>
      <c r="F189" s="192">
        <v>1</v>
      </c>
      <c r="G189" s="193">
        <v>5</v>
      </c>
      <c r="H189" s="194"/>
    </row>
    <row r="190" s="161" customFormat="1" ht="18" customHeight="1" spans="1:8">
      <c r="A190" s="204" t="s">
        <v>335</v>
      </c>
      <c r="B190" s="186" t="s">
        <v>335</v>
      </c>
      <c r="C190" s="205"/>
      <c r="D190" s="187" t="s">
        <v>336</v>
      </c>
      <c r="E190" s="187"/>
      <c r="F190" s="184">
        <f>SUM(F191:F191)</f>
        <v>2</v>
      </c>
      <c r="G190" s="193"/>
      <c r="H190" s="188"/>
    </row>
    <row r="191" s="161" customFormat="1" ht="18" customHeight="1" spans="1:8">
      <c r="A191" s="208" t="s">
        <v>335</v>
      </c>
      <c r="B191" s="190" t="s">
        <v>335</v>
      </c>
      <c r="C191" s="195" t="s">
        <v>337</v>
      </c>
      <c r="D191" s="191" t="s">
        <v>338</v>
      </c>
      <c r="E191" s="196" t="s">
        <v>58</v>
      </c>
      <c r="F191" s="197">
        <v>2</v>
      </c>
      <c r="G191" s="193">
        <v>5</v>
      </c>
      <c r="H191" s="194"/>
    </row>
    <row r="192" s="161" customFormat="1" ht="18" customHeight="1" spans="1:8">
      <c r="A192" s="204" t="s">
        <v>339</v>
      </c>
      <c r="B192" s="186" t="s">
        <v>339</v>
      </c>
      <c r="C192" s="205"/>
      <c r="D192" s="187" t="s">
        <v>340</v>
      </c>
      <c r="E192" s="187"/>
      <c r="F192" s="184">
        <f>SUM(F193:F194)</f>
        <v>2</v>
      </c>
      <c r="G192" s="193"/>
      <c r="H192" s="188"/>
    </row>
    <row r="193" s="161" customFormat="1" ht="18" customHeight="1" spans="1:8">
      <c r="A193" s="208" t="s">
        <v>339</v>
      </c>
      <c r="B193" s="190" t="s">
        <v>339</v>
      </c>
      <c r="C193" s="62" t="s">
        <v>341</v>
      </c>
      <c r="D193" s="191" t="s">
        <v>342</v>
      </c>
      <c r="E193" s="200" t="s">
        <v>137</v>
      </c>
      <c r="F193" s="193">
        <v>1</v>
      </c>
      <c r="G193" s="193">
        <v>5</v>
      </c>
      <c r="H193" s="194"/>
    </row>
    <row r="194" s="161" customFormat="1" ht="18" customHeight="1" spans="1:8">
      <c r="A194" s="208" t="s">
        <v>339</v>
      </c>
      <c r="B194" s="190" t="s">
        <v>339</v>
      </c>
      <c r="C194" s="62" t="s">
        <v>74</v>
      </c>
      <c r="D194" s="191" t="s">
        <v>343</v>
      </c>
      <c r="E194" s="200" t="s">
        <v>137</v>
      </c>
      <c r="F194" s="193">
        <v>1</v>
      </c>
      <c r="G194" s="193">
        <v>5</v>
      </c>
      <c r="H194" s="194" t="s">
        <v>189</v>
      </c>
    </row>
    <row r="195" s="161" customFormat="1" ht="18" customHeight="1" spans="1:8">
      <c r="A195" s="220" t="s">
        <v>344</v>
      </c>
      <c r="B195" s="186" t="s">
        <v>344</v>
      </c>
      <c r="C195" s="205"/>
      <c r="D195" s="187" t="s">
        <v>345</v>
      </c>
      <c r="E195" s="187"/>
      <c r="F195" s="184">
        <f>SUM(F196:F199)</f>
        <v>8</v>
      </c>
      <c r="G195" s="193"/>
      <c r="H195" s="188"/>
    </row>
    <row r="196" s="161" customFormat="1" ht="18" customHeight="1" spans="1:8">
      <c r="A196" s="200" t="s">
        <v>344</v>
      </c>
      <c r="B196" s="190" t="s">
        <v>344</v>
      </c>
      <c r="C196" s="62" t="s">
        <v>337</v>
      </c>
      <c r="D196" s="191" t="s">
        <v>346</v>
      </c>
      <c r="E196" s="213" t="s">
        <v>347</v>
      </c>
      <c r="F196" s="197">
        <v>2</v>
      </c>
      <c r="G196" s="193">
        <v>5</v>
      </c>
      <c r="H196" s="194"/>
    </row>
    <row r="197" s="161" customFormat="1" ht="18" customHeight="1" spans="1:8">
      <c r="A197" s="200" t="s">
        <v>344</v>
      </c>
      <c r="B197" s="190" t="s">
        <v>344</v>
      </c>
      <c r="C197" s="62" t="s">
        <v>326</v>
      </c>
      <c r="D197" s="191" t="s">
        <v>348</v>
      </c>
      <c r="E197" s="213" t="s">
        <v>168</v>
      </c>
      <c r="F197" s="192">
        <v>2</v>
      </c>
      <c r="G197" s="193">
        <v>5</v>
      </c>
      <c r="H197" s="194"/>
    </row>
    <row r="198" s="161" customFormat="1" ht="18" customHeight="1" spans="1:8">
      <c r="A198" s="200" t="s">
        <v>344</v>
      </c>
      <c r="B198" s="190" t="s">
        <v>344</v>
      </c>
      <c r="C198" s="62" t="s">
        <v>78</v>
      </c>
      <c r="D198" s="191" t="s">
        <v>349</v>
      </c>
      <c r="E198" s="213" t="s">
        <v>168</v>
      </c>
      <c r="F198" s="192">
        <v>2</v>
      </c>
      <c r="G198" s="193">
        <v>5</v>
      </c>
      <c r="H198" s="194"/>
    </row>
    <row r="199" s="161" customFormat="1" ht="18" customHeight="1" spans="1:8">
      <c r="A199" s="200" t="s">
        <v>344</v>
      </c>
      <c r="B199" s="190" t="s">
        <v>344</v>
      </c>
      <c r="C199" s="62" t="s">
        <v>91</v>
      </c>
      <c r="D199" s="191" t="s">
        <v>350</v>
      </c>
      <c r="E199" s="213" t="s">
        <v>347</v>
      </c>
      <c r="F199" s="221">
        <v>2</v>
      </c>
      <c r="G199" s="193">
        <v>5</v>
      </c>
      <c r="H199" s="194"/>
    </row>
    <row r="200" s="161" customFormat="1" ht="18" customHeight="1" spans="1:8">
      <c r="A200" s="222" t="s">
        <v>351</v>
      </c>
      <c r="B200" s="186" t="s">
        <v>351</v>
      </c>
      <c r="C200" s="205"/>
      <c r="D200" s="187" t="s">
        <v>352</v>
      </c>
      <c r="E200" s="187"/>
      <c r="F200" s="184">
        <f>SUM(F201:F203)</f>
        <v>18</v>
      </c>
      <c r="G200" s="193"/>
      <c r="H200" s="188"/>
    </row>
    <row r="201" s="161" customFormat="1" ht="18" customHeight="1" spans="1:8">
      <c r="A201" s="208" t="s">
        <v>351</v>
      </c>
      <c r="B201" s="190" t="s">
        <v>351</v>
      </c>
      <c r="C201" s="195" t="s">
        <v>78</v>
      </c>
      <c r="D201" s="191" t="s">
        <v>353</v>
      </c>
      <c r="E201" s="208" t="s">
        <v>50</v>
      </c>
      <c r="F201" s="192">
        <v>8</v>
      </c>
      <c r="G201" s="193">
        <v>5</v>
      </c>
      <c r="H201" s="194" t="s">
        <v>189</v>
      </c>
    </row>
    <row r="202" s="161" customFormat="1" ht="18" customHeight="1" spans="1:8">
      <c r="A202" s="208" t="s">
        <v>351</v>
      </c>
      <c r="B202" s="190" t="s">
        <v>351</v>
      </c>
      <c r="C202" s="195" t="s">
        <v>138</v>
      </c>
      <c r="D202" s="191" t="s">
        <v>354</v>
      </c>
      <c r="E202" s="208" t="s">
        <v>50</v>
      </c>
      <c r="F202" s="192">
        <v>4</v>
      </c>
      <c r="G202" s="193">
        <v>5</v>
      </c>
      <c r="H202" s="194" t="s">
        <v>189</v>
      </c>
    </row>
    <row r="203" s="161" customFormat="1" ht="18" customHeight="1" spans="1:8">
      <c r="A203" s="208" t="s">
        <v>351</v>
      </c>
      <c r="B203" s="190" t="s">
        <v>351</v>
      </c>
      <c r="C203" s="195" t="s">
        <v>355</v>
      </c>
      <c r="D203" s="191" t="s">
        <v>356</v>
      </c>
      <c r="E203" s="208" t="s">
        <v>50</v>
      </c>
      <c r="F203" s="192">
        <v>6</v>
      </c>
      <c r="G203" s="193">
        <v>5</v>
      </c>
      <c r="H203" s="194" t="s">
        <v>189</v>
      </c>
    </row>
    <row r="204" s="161" customFormat="1" ht="18" customHeight="1" spans="1:8">
      <c r="A204" s="222" t="s">
        <v>357</v>
      </c>
      <c r="B204" s="186" t="s">
        <v>357</v>
      </c>
      <c r="C204" s="199"/>
      <c r="D204" s="187" t="s">
        <v>358</v>
      </c>
      <c r="E204" s="187"/>
      <c r="F204" s="184">
        <f>SUM(F205:F211)</f>
        <v>33</v>
      </c>
      <c r="G204" s="193"/>
      <c r="H204" s="188"/>
    </row>
    <row r="205" s="161" customFormat="1" ht="18" customHeight="1" spans="1:8">
      <c r="A205" s="208" t="s">
        <v>357</v>
      </c>
      <c r="B205" s="190" t="s">
        <v>357</v>
      </c>
      <c r="C205" s="195" t="s">
        <v>78</v>
      </c>
      <c r="D205" s="191" t="s">
        <v>359</v>
      </c>
      <c r="E205" s="208" t="s">
        <v>50</v>
      </c>
      <c r="F205" s="197">
        <v>5</v>
      </c>
      <c r="G205" s="193">
        <v>5</v>
      </c>
      <c r="H205" s="195" t="s">
        <v>189</v>
      </c>
    </row>
    <row r="206" s="161" customFormat="1" ht="18" customHeight="1" spans="1:8">
      <c r="A206" s="208" t="s">
        <v>357</v>
      </c>
      <c r="B206" s="190" t="s">
        <v>357</v>
      </c>
      <c r="C206" s="195" t="s">
        <v>216</v>
      </c>
      <c r="D206" s="191" t="s">
        <v>360</v>
      </c>
      <c r="E206" s="208" t="s">
        <v>50</v>
      </c>
      <c r="F206" s="197">
        <v>5</v>
      </c>
      <c r="G206" s="193">
        <v>5</v>
      </c>
      <c r="H206" s="195" t="s">
        <v>189</v>
      </c>
    </row>
    <row r="207" s="161" customFormat="1" ht="18" customHeight="1" spans="1:8">
      <c r="A207" s="208" t="s">
        <v>357</v>
      </c>
      <c r="B207" s="190" t="s">
        <v>357</v>
      </c>
      <c r="C207" s="195" t="s">
        <v>361</v>
      </c>
      <c r="D207" s="191" t="s">
        <v>362</v>
      </c>
      <c r="E207" s="208" t="s">
        <v>50</v>
      </c>
      <c r="F207" s="197">
        <v>5</v>
      </c>
      <c r="G207" s="193">
        <v>5</v>
      </c>
      <c r="H207" s="195" t="s">
        <v>189</v>
      </c>
    </row>
    <row r="208" s="161" customFormat="1" ht="18" customHeight="1" spans="1:8">
      <c r="A208" s="208" t="s">
        <v>357</v>
      </c>
      <c r="B208" s="190" t="s">
        <v>357</v>
      </c>
      <c r="C208" s="195" t="s">
        <v>363</v>
      </c>
      <c r="D208" s="191" t="s">
        <v>364</v>
      </c>
      <c r="E208" s="208" t="s">
        <v>50</v>
      </c>
      <c r="F208" s="197">
        <v>5</v>
      </c>
      <c r="G208" s="193">
        <v>5</v>
      </c>
      <c r="H208" s="195" t="s">
        <v>189</v>
      </c>
    </row>
    <row r="209" s="161" customFormat="1" ht="18" customHeight="1" spans="1:8">
      <c r="A209" s="208" t="s">
        <v>357</v>
      </c>
      <c r="B209" s="190" t="s">
        <v>357</v>
      </c>
      <c r="C209" s="195" t="s">
        <v>302</v>
      </c>
      <c r="D209" s="191" t="s">
        <v>365</v>
      </c>
      <c r="E209" s="208" t="s">
        <v>50</v>
      </c>
      <c r="F209" s="192">
        <v>3</v>
      </c>
      <c r="G209" s="193">
        <v>5</v>
      </c>
      <c r="H209" s="223" t="s">
        <v>189</v>
      </c>
    </row>
    <row r="210" s="161" customFormat="1" ht="18" customHeight="1" spans="1:8">
      <c r="A210" s="208" t="s">
        <v>357</v>
      </c>
      <c r="B210" s="190" t="s">
        <v>357</v>
      </c>
      <c r="C210" s="195" t="s">
        <v>84</v>
      </c>
      <c r="D210" s="191" t="s">
        <v>366</v>
      </c>
      <c r="E210" s="208" t="s">
        <v>50</v>
      </c>
      <c r="F210" s="192">
        <v>5</v>
      </c>
      <c r="G210" s="193">
        <v>5</v>
      </c>
      <c r="H210" s="223"/>
    </row>
    <row r="211" s="161" customFormat="1" ht="18" customHeight="1" spans="1:8">
      <c r="A211" s="208" t="s">
        <v>357</v>
      </c>
      <c r="B211" s="190" t="s">
        <v>357</v>
      </c>
      <c r="C211" s="195" t="s">
        <v>367</v>
      </c>
      <c r="D211" s="191" t="s">
        <v>368</v>
      </c>
      <c r="E211" s="208" t="s">
        <v>50</v>
      </c>
      <c r="F211" s="197">
        <v>5</v>
      </c>
      <c r="G211" s="193">
        <v>5</v>
      </c>
      <c r="H211" s="195" t="s">
        <v>369</v>
      </c>
    </row>
    <row r="212" s="161" customFormat="1" ht="18" customHeight="1" spans="1:8">
      <c r="A212" s="222" t="s">
        <v>370</v>
      </c>
      <c r="B212" s="186" t="s">
        <v>370</v>
      </c>
      <c r="C212" s="205"/>
      <c r="D212" s="187" t="s">
        <v>371</v>
      </c>
      <c r="E212" s="187"/>
      <c r="F212" s="184">
        <f>SUM(F213:F215)</f>
        <v>3</v>
      </c>
      <c r="G212" s="193"/>
      <c r="H212" s="188"/>
    </row>
    <row r="213" s="161" customFormat="1" ht="18" customHeight="1" spans="1:8">
      <c r="A213" s="208" t="s">
        <v>370</v>
      </c>
      <c r="B213" s="190" t="s">
        <v>370</v>
      </c>
      <c r="C213" s="99" t="s">
        <v>208</v>
      </c>
      <c r="D213" s="191" t="s">
        <v>372</v>
      </c>
      <c r="E213" s="200" t="s">
        <v>161</v>
      </c>
      <c r="F213" s="193">
        <v>1</v>
      </c>
      <c r="G213" s="193">
        <v>5</v>
      </c>
      <c r="H213" s="194"/>
    </row>
    <row r="214" s="161" customFormat="1" ht="18" customHeight="1" spans="1:8">
      <c r="A214" s="208" t="s">
        <v>370</v>
      </c>
      <c r="B214" s="190" t="s">
        <v>370</v>
      </c>
      <c r="C214" s="99" t="s">
        <v>60</v>
      </c>
      <c r="D214" s="191" t="s">
        <v>373</v>
      </c>
      <c r="E214" s="200" t="s">
        <v>161</v>
      </c>
      <c r="F214" s="193">
        <v>1</v>
      </c>
      <c r="G214" s="193">
        <v>5</v>
      </c>
      <c r="H214" s="194"/>
    </row>
    <row r="215" s="161" customFormat="1" ht="18" customHeight="1" spans="1:8">
      <c r="A215" s="208" t="s">
        <v>370</v>
      </c>
      <c r="B215" s="190" t="s">
        <v>370</v>
      </c>
      <c r="C215" s="99" t="s">
        <v>326</v>
      </c>
      <c r="D215" s="191" t="s">
        <v>374</v>
      </c>
      <c r="E215" s="200" t="s">
        <v>161</v>
      </c>
      <c r="F215" s="193">
        <v>1</v>
      </c>
      <c r="G215" s="193">
        <v>5</v>
      </c>
      <c r="H215" s="194"/>
    </row>
    <row r="216" s="161" customFormat="1" ht="18" customHeight="1" spans="1:8">
      <c r="A216" s="222" t="s">
        <v>375</v>
      </c>
      <c r="B216" s="186" t="s">
        <v>375</v>
      </c>
      <c r="C216" s="205"/>
      <c r="D216" s="187" t="s">
        <v>376</v>
      </c>
      <c r="E216" s="187"/>
      <c r="F216" s="184">
        <f>SUM(F217:F220)</f>
        <v>50</v>
      </c>
      <c r="G216" s="193"/>
      <c r="H216" s="188"/>
    </row>
    <row r="217" s="161" customFormat="1" ht="18" customHeight="1" spans="1:8">
      <c r="A217" s="208" t="s">
        <v>375</v>
      </c>
      <c r="B217" s="190" t="s">
        <v>375</v>
      </c>
      <c r="C217" s="195" t="s">
        <v>283</v>
      </c>
      <c r="D217" s="191" t="s">
        <v>377</v>
      </c>
      <c r="E217" s="208" t="s">
        <v>50</v>
      </c>
      <c r="F217" s="197">
        <v>13</v>
      </c>
      <c r="G217" s="193">
        <v>5</v>
      </c>
      <c r="H217" s="194" t="s">
        <v>189</v>
      </c>
    </row>
    <row r="218" s="161" customFormat="1" ht="18" customHeight="1" spans="1:8">
      <c r="A218" s="208" t="s">
        <v>375</v>
      </c>
      <c r="B218" s="190" t="s">
        <v>375</v>
      </c>
      <c r="C218" s="195" t="s">
        <v>378</v>
      </c>
      <c r="D218" s="191" t="s">
        <v>379</v>
      </c>
      <c r="E218" s="208" t="s">
        <v>50</v>
      </c>
      <c r="F218" s="197">
        <v>13</v>
      </c>
      <c r="G218" s="193">
        <v>5</v>
      </c>
      <c r="H218" s="194" t="s">
        <v>189</v>
      </c>
    </row>
    <row r="219" s="161" customFormat="1" ht="18" customHeight="1" spans="1:8">
      <c r="A219" s="208" t="s">
        <v>375</v>
      </c>
      <c r="B219" s="190" t="s">
        <v>375</v>
      </c>
      <c r="C219" s="195" t="s">
        <v>380</v>
      </c>
      <c r="D219" s="191" t="s">
        <v>381</v>
      </c>
      <c r="E219" s="208" t="s">
        <v>50</v>
      </c>
      <c r="F219" s="197">
        <v>12</v>
      </c>
      <c r="G219" s="193">
        <v>5</v>
      </c>
      <c r="H219" s="194" t="s">
        <v>189</v>
      </c>
    </row>
    <row r="220" s="161" customFormat="1" ht="18" customHeight="1" spans="1:8">
      <c r="A220" s="208" t="s">
        <v>375</v>
      </c>
      <c r="B220" s="190" t="s">
        <v>375</v>
      </c>
      <c r="C220" s="195" t="s">
        <v>382</v>
      </c>
      <c r="D220" s="191" t="s">
        <v>383</v>
      </c>
      <c r="E220" s="208" t="s">
        <v>50</v>
      </c>
      <c r="F220" s="197">
        <v>12</v>
      </c>
      <c r="G220" s="193">
        <v>5</v>
      </c>
      <c r="H220" s="194" t="s">
        <v>189</v>
      </c>
    </row>
    <row r="221" s="161" customFormat="1" ht="18" customHeight="1" spans="1:8">
      <c r="A221" s="222" t="s">
        <v>384</v>
      </c>
      <c r="B221" s="186" t="s">
        <v>384</v>
      </c>
      <c r="C221" s="205"/>
      <c r="D221" s="187" t="s">
        <v>385</v>
      </c>
      <c r="E221" s="187"/>
      <c r="F221" s="184">
        <f>SUM(F222:F228)</f>
        <v>155</v>
      </c>
      <c r="G221" s="193"/>
      <c r="H221" s="188"/>
    </row>
    <row r="222" s="161" customFormat="1" ht="18" customHeight="1" spans="1:8">
      <c r="A222" s="208" t="s">
        <v>384</v>
      </c>
      <c r="B222" s="190" t="s">
        <v>384</v>
      </c>
      <c r="C222" s="61" t="s">
        <v>332</v>
      </c>
      <c r="D222" s="191" t="s">
        <v>386</v>
      </c>
      <c r="E222" s="192" t="s">
        <v>50</v>
      </c>
      <c r="F222" s="192">
        <v>15</v>
      </c>
      <c r="G222" s="193">
        <v>5</v>
      </c>
      <c r="H222" s="223" t="s">
        <v>387</v>
      </c>
    </row>
    <row r="223" s="161" customFormat="1" ht="18" customHeight="1" spans="1:8">
      <c r="A223" s="208" t="s">
        <v>384</v>
      </c>
      <c r="B223" s="190" t="s">
        <v>384</v>
      </c>
      <c r="C223" s="61" t="s">
        <v>54</v>
      </c>
      <c r="D223" s="191" t="s">
        <v>388</v>
      </c>
      <c r="E223" s="192" t="s">
        <v>18</v>
      </c>
      <c r="F223" s="197">
        <v>39</v>
      </c>
      <c r="G223" s="193">
        <v>5</v>
      </c>
      <c r="H223" s="195"/>
    </row>
    <row r="224" s="161" customFormat="1" ht="18" customHeight="1" spans="1:8">
      <c r="A224" s="208" t="s">
        <v>384</v>
      </c>
      <c r="B224" s="190" t="s">
        <v>384</v>
      </c>
      <c r="C224" s="61" t="s">
        <v>64</v>
      </c>
      <c r="D224" s="191" t="s">
        <v>389</v>
      </c>
      <c r="E224" s="192" t="s">
        <v>18</v>
      </c>
      <c r="F224" s="197">
        <v>41</v>
      </c>
      <c r="G224" s="193">
        <v>5</v>
      </c>
      <c r="H224" s="195"/>
    </row>
    <row r="225" s="161" customFormat="1" ht="18" customHeight="1" spans="1:8">
      <c r="A225" s="208" t="s">
        <v>384</v>
      </c>
      <c r="B225" s="190" t="s">
        <v>384</v>
      </c>
      <c r="C225" s="61" t="s">
        <v>74</v>
      </c>
      <c r="D225" s="191" t="s">
        <v>390</v>
      </c>
      <c r="E225" s="192" t="s">
        <v>50</v>
      </c>
      <c r="F225" s="192">
        <v>15</v>
      </c>
      <c r="G225" s="193">
        <v>5</v>
      </c>
      <c r="H225" s="223" t="s">
        <v>387</v>
      </c>
    </row>
    <row r="226" s="161" customFormat="1" ht="18" customHeight="1" spans="1:8">
      <c r="A226" s="208" t="s">
        <v>384</v>
      </c>
      <c r="B226" s="190" t="s">
        <v>384</v>
      </c>
      <c r="C226" s="61" t="s">
        <v>391</v>
      </c>
      <c r="D226" s="191" t="s">
        <v>392</v>
      </c>
      <c r="E226" s="192" t="s">
        <v>50</v>
      </c>
      <c r="F226" s="197">
        <v>15</v>
      </c>
      <c r="G226" s="193">
        <v>5</v>
      </c>
      <c r="H226" s="223" t="s">
        <v>387</v>
      </c>
    </row>
    <row r="227" s="161" customFormat="1" ht="18" customHeight="1" spans="1:8">
      <c r="A227" s="208" t="s">
        <v>384</v>
      </c>
      <c r="B227" s="190" t="s">
        <v>384</v>
      </c>
      <c r="C227" s="61" t="s">
        <v>361</v>
      </c>
      <c r="D227" s="191" t="s">
        <v>393</v>
      </c>
      <c r="E227" s="192" t="s">
        <v>50</v>
      </c>
      <c r="F227" s="192">
        <v>15</v>
      </c>
      <c r="G227" s="193">
        <v>5</v>
      </c>
      <c r="H227" s="223" t="s">
        <v>387</v>
      </c>
    </row>
    <row r="228" s="161" customFormat="1" ht="18" customHeight="1" spans="1:8">
      <c r="A228" s="208" t="s">
        <v>384</v>
      </c>
      <c r="B228" s="190" t="s">
        <v>384</v>
      </c>
      <c r="C228" s="61" t="s">
        <v>355</v>
      </c>
      <c r="D228" s="191" t="s">
        <v>394</v>
      </c>
      <c r="E228" s="192" t="s">
        <v>50</v>
      </c>
      <c r="F228" s="197">
        <v>15</v>
      </c>
      <c r="G228" s="193">
        <v>5</v>
      </c>
      <c r="H228" s="223" t="s">
        <v>387</v>
      </c>
    </row>
    <row r="229" s="161" customFormat="1" ht="18" customHeight="1" spans="1:8">
      <c r="A229" s="224" t="s">
        <v>395</v>
      </c>
      <c r="B229" s="186" t="s">
        <v>395</v>
      </c>
      <c r="C229" s="205"/>
      <c r="D229" s="187" t="s">
        <v>396</v>
      </c>
      <c r="E229" s="187"/>
      <c r="F229" s="184">
        <f>SUM(F230:F239)</f>
        <v>24</v>
      </c>
      <c r="G229" s="193"/>
      <c r="H229" s="188"/>
    </row>
    <row r="230" s="161" customFormat="1" ht="18" customHeight="1" spans="1:8">
      <c r="A230" s="139" t="s">
        <v>395</v>
      </c>
      <c r="B230" s="190" t="s">
        <v>395</v>
      </c>
      <c r="C230" s="61" t="s">
        <v>208</v>
      </c>
      <c r="D230" s="191" t="s">
        <v>397</v>
      </c>
      <c r="E230" s="197" t="s">
        <v>137</v>
      </c>
      <c r="F230" s="192">
        <v>1</v>
      </c>
      <c r="G230" s="193">
        <v>5</v>
      </c>
      <c r="H230" s="223" t="s">
        <v>189</v>
      </c>
    </row>
    <row r="231" s="161" customFormat="1" ht="18" customHeight="1" spans="1:8">
      <c r="A231" s="139" t="s">
        <v>395</v>
      </c>
      <c r="B231" s="190" t="s">
        <v>395</v>
      </c>
      <c r="C231" s="61" t="s">
        <v>398</v>
      </c>
      <c r="D231" s="191" t="s">
        <v>399</v>
      </c>
      <c r="E231" s="225" t="s">
        <v>161</v>
      </c>
      <c r="F231" s="197">
        <v>5</v>
      </c>
      <c r="G231" s="193">
        <v>5</v>
      </c>
      <c r="H231" s="195"/>
    </row>
    <row r="232" s="161" customFormat="1" ht="18" customHeight="1" spans="1:8">
      <c r="A232" s="139" t="s">
        <v>395</v>
      </c>
      <c r="B232" s="190" t="s">
        <v>395</v>
      </c>
      <c r="C232" s="61" t="s">
        <v>398</v>
      </c>
      <c r="D232" s="191" t="s">
        <v>400</v>
      </c>
      <c r="E232" s="225" t="s">
        <v>173</v>
      </c>
      <c r="F232" s="197">
        <v>1</v>
      </c>
      <c r="G232" s="193">
        <v>5</v>
      </c>
      <c r="H232" s="195"/>
    </row>
    <row r="233" s="161" customFormat="1" ht="18" customHeight="1" spans="1:8">
      <c r="A233" s="139" t="s">
        <v>395</v>
      </c>
      <c r="B233" s="190" t="s">
        <v>395</v>
      </c>
      <c r="C233" s="61" t="s">
        <v>134</v>
      </c>
      <c r="D233" s="191" t="s">
        <v>401</v>
      </c>
      <c r="E233" s="197" t="s">
        <v>137</v>
      </c>
      <c r="F233" s="217">
        <v>3</v>
      </c>
      <c r="G233" s="193">
        <v>5</v>
      </c>
      <c r="H233" s="195" t="s">
        <v>189</v>
      </c>
    </row>
    <row r="234" s="161" customFormat="1" ht="18" customHeight="1" spans="1:8">
      <c r="A234" s="139" t="s">
        <v>395</v>
      </c>
      <c r="B234" s="190" t="s">
        <v>395</v>
      </c>
      <c r="C234" s="61" t="s">
        <v>134</v>
      </c>
      <c r="D234" s="191" t="s">
        <v>402</v>
      </c>
      <c r="E234" s="225" t="s">
        <v>222</v>
      </c>
      <c r="F234" s="197">
        <v>3</v>
      </c>
      <c r="G234" s="193">
        <v>5</v>
      </c>
      <c r="H234" s="195"/>
    </row>
    <row r="235" s="161" customFormat="1" ht="18" customHeight="1" spans="1:8">
      <c r="A235" s="139" t="s">
        <v>395</v>
      </c>
      <c r="B235" s="190" t="s">
        <v>395</v>
      </c>
      <c r="C235" s="61" t="s">
        <v>332</v>
      </c>
      <c r="D235" s="191" t="s">
        <v>403</v>
      </c>
      <c r="E235" s="197" t="s">
        <v>137</v>
      </c>
      <c r="F235" s="192">
        <v>1</v>
      </c>
      <c r="G235" s="193">
        <v>5</v>
      </c>
      <c r="H235" s="223" t="s">
        <v>189</v>
      </c>
    </row>
    <row r="236" s="161" customFormat="1" ht="18" customHeight="1" spans="1:8">
      <c r="A236" s="139" t="s">
        <v>395</v>
      </c>
      <c r="B236" s="190" t="s">
        <v>395</v>
      </c>
      <c r="C236" s="61" t="s">
        <v>332</v>
      </c>
      <c r="D236" s="191" t="s">
        <v>404</v>
      </c>
      <c r="E236" s="225" t="s">
        <v>161</v>
      </c>
      <c r="F236" s="192">
        <v>2</v>
      </c>
      <c r="G236" s="193">
        <v>5</v>
      </c>
      <c r="H236" s="223"/>
    </row>
    <row r="237" s="161" customFormat="1" ht="18" customHeight="1" spans="1:8">
      <c r="A237" s="139" t="s">
        <v>395</v>
      </c>
      <c r="B237" s="190" t="s">
        <v>395</v>
      </c>
      <c r="C237" s="61" t="s">
        <v>332</v>
      </c>
      <c r="D237" s="191" t="s">
        <v>405</v>
      </c>
      <c r="E237" s="225" t="s">
        <v>222</v>
      </c>
      <c r="F237" s="192">
        <v>3</v>
      </c>
      <c r="G237" s="193">
        <v>5</v>
      </c>
      <c r="H237" s="223"/>
    </row>
    <row r="238" s="161" customFormat="1" ht="18" customHeight="1" spans="1:8">
      <c r="A238" s="139" t="s">
        <v>395</v>
      </c>
      <c r="B238" s="190" t="s">
        <v>395</v>
      </c>
      <c r="C238" s="61" t="s">
        <v>64</v>
      </c>
      <c r="D238" s="191" t="s">
        <v>406</v>
      </c>
      <c r="E238" s="197" t="s">
        <v>137</v>
      </c>
      <c r="F238" s="217">
        <v>2</v>
      </c>
      <c r="G238" s="193">
        <v>5</v>
      </c>
      <c r="H238" s="195"/>
    </row>
    <row r="239" s="161" customFormat="1" ht="18" customHeight="1" spans="1:8">
      <c r="A239" s="139" t="s">
        <v>395</v>
      </c>
      <c r="B239" s="190" t="s">
        <v>395</v>
      </c>
      <c r="C239" s="61" t="s">
        <v>74</v>
      </c>
      <c r="D239" s="191" t="s">
        <v>407</v>
      </c>
      <c r="E239" s="225" t="s">
        <v>222</v>
      </c>
      <c r="F239" s="197">
        <v>3</v>
      </c>
      <c r="G239" s="193">
        <v>5</v>
      </c>
      <c r="H239" s="195"/>
    </row>
    <row r="240" s="161" customFormat="1" ht="18" customHeight="1" spans="1:8">
      <c r="A240" s="222" t="s">
        <v>408</v>
      </c>
      <c r="B240" s="186" t="s">
        <v>408</v>
      </c>
      <c r="C240" s="205"/>
      <c r="D240" s="187" t="s">
        <v>409</v>
      </c>
      <c r="E240" s="187"/>
      <c r="F240" s="184">
        <f>SUM(F241:F246)</f>
        <v>102</v>
      </c>
      <c r="G240" s="193"/>
      <c r="H240" s="188"/>
    </row>
    <row r="241" s="161" customFormat="1" ht="18" customHeight="1" spans="1:8">
      <c r="A241" s="208" t="s">
        <v>408</v>
      </c>
      <c r="B241" s="190" t="s">
        <v>408</v>
      </c>
      <c r="C241" s="195" t="s">
        <v>132</v>
      </c>
      <c r="D241" s="191" t="s">
        <v>410</v>
      </c>
      <c r="E241" s="196" t="s">
        <v>411</v>
      </c>
      <c r="F241" s="197">
        <v>30</v>
      </c>
      <c r="G241" s="193">
        <v>5</v>
      </c>
      <c r="H241" s="195"/>
    </row>
    <row r="242" s="161" customFormat="1" ht="18" customHeight="1" spans="1:8">
      <c r="A242" s="208" t="s">
        <v>408</v>
      </c>
      <c r="B242" s="190" t="s">
        <v>408</v>
      </c>
      <c r="C242" s="195" t="s">
        <v>132</v>
      </c>
      <c r="D242" s="191" t="s">
        <v>412</v>
      </c>
      <c r="E242" s="196" t="s">
        <v>252</v>
      </c>
      <c r="F242" s="197">
        <v>30</v>
      </c>
      <c r="G242" s="193">
        <v>5</v>
      </c>
      <c r="H242" s="195"/>
    </row>
    <row r="243" s="161" customFormat="1" ht="18" customHeight="1" spans="1:8">
      <c r="A243" s="208" t="s">
        <v>408</v>
      </c>
      <c r="B243" s="190" t="s">
        <v>408</v>
      </c>
      <c r="C243" s="195" t="s">
        <v>216</v>
      </c>
      <c r="D243" s="191" t="s">
        <v>413</v>
      </c>
      <c r="E243" s="196" t="s">
        <v>50</v>
      </c>
      <c r="F243" s="197">
        <v>12</v>
      </c>
      <c r="G243" s="193">
        <v>5</v>
      </c>
      <c r="H243" s="226" t="s">
        <v>189</v>
      </c>
    </row>
    <row r="244" s="161" customFormat="1" ht="18" customHeight="1" spans="1:8">
      <c r="A244" s="208" t="s">
        <v>408</v>
      </c>
      <c r="B244" s="190" t="s">
        <v>408</v>
      </c>
      <c r="C244" s="195" t="s">
        <v>361</v>
      </c>
      <c r="D244" s="191" t="s">
        <v>414</v>
      </c>
      <c r="E244" s="196" t="s">
        <v>50</v>
      </c>
      <c r="F244" s="192">
        <v>10</v>
      </c>
      <c r="G244" s="193">
        <v>5</v>
      </c>
      <c r="H244" s="223" t="s">
        <v>189</v>
      </c>
    </row>
    <row r="245" s="161" customFormat="1" ht="18" customHeight="1" spans="1:8">
      <c r="A245" s="208"/>
      <c r="B245" s="190" t="s">
        <v>408</v>
      </c>
      <c r="C245" s="195" t="s">
        <v>415</v>
      </c>
      <c r="D245" s="191" t="s">
        <v>416</v>
      </c>
      <c r="E245" s="196" t="s">
        <v>50</v>
      </c>
      <c r="F245" s="192">
        <v>12</v>
      </c>
      <c r="G245" s="193"/>
      <c r="H245" s="223" t="s">
        <v>189</v>
      </c>
    </row>
    <row r="246" s="161" customFormat="1" ht="18" customHeight="1" spans="1:8">
      <c r="A246" s="208" t="s">
        <v>408</v>
      </c>
      <c r="B246" s="190" t="s">
        <v>408</v>
      </c>
      <c r="C246" s="195" t="s">
        <v>417</v>
      </c>
      <c r="D246" s="191" t="s">
        <v>418</v>
      </c>
      <c r="E246" s="196" t="s">
        <v>50</v>
      </c>
      <c r="F246" s="197">
        <v>8</v>
      </c>
      <c r="G246" s="193">
        <v>5</v>
      </c>
      <c r="H246" s="226" t="s">
        <v>369</v>
      </c>
    </row>
    <row r="247" s="161" customFormat="1" ht="18" customHeight="1" spans="1:8">
      <c r="A247" s="224" t="s">
        <v>419</v>
      </c>
      <c r="B247" s="186" t="s">
        <v>419</v>
      </c>
      <c r="C247" s="205"/>
      <c r="D247" s="187" t="s">
        <v>420</v>
      </c>
      <c r="E247" s="187"/>
      <c r="F247" s="184">
        <f>SUM(F248:F249)</f>
        <v>29</v>
      </c>
      <c r="G247" s="193"/>
      <c r="H247" s="188"/>
    </row>
    <row r="248" s="161" customFormat="1" ht="18" customHeight="1" spans="1:8">
      <c r="A248" s="139" t="s">
        <v>419</v>
      </c>
      <c r="B248" s="190" t="s">
        <v>419</v>
      </c>
      <c r="C248" s="195" t="s">
        <v>66</v>
      </c>
      <c r="D248" s="191" t="s">
        <v>421</v>
      </c>
      <c r="E248" s="196" t="s">
        <v>29</v>
      </c>
      <c r="F248" s="55">
        <v>27</v>
      </c>
      <c r="G248" s="193">
        <v>5</v>
      </c>
      <c r="H248" s="194"/>
    </row>
    <row r="249" s="161" customFormat="1" ht="18" customHeight="1" spans="1:8">
      <c r="A249" s="139" t="s">
        <v>419</v>
      </c>
      <c r="B249" s="190" t="s">
        <v>419</v>
      </c>
      <c r="C249" s="227" t="s">
        <v>216</v>
      </c>
      <c r="D249" s="191" t="s">
        <v>422</v>
      </c>
      <c r="E249" s="197" t="s">
        <v>121</v>
      </c>
      <c r="F249" s="221">
        <v>2</v>
      </c>
      <c r="G249" s="193">
        <v>5</v>
      </c>
      <c r="H249" s="194"/>
    </row>
    <row r="250" s="161" customFormat="1" ht="18" customHeight="1" spans="1:8">
      <c r="A250" s="222" t="s">
        <v>423</v>
      </c>
      <c r="B250" s="186" t="s">
        <v>423</v>
      </c>
      <c r="C250" s="199"/>
      <c r="D250" s="187" t="s">
        <v>424</v>
      </c>
      <c r="E250" s="187"/>
      <c r="F250" s="184">
        <f>SUM(F251:F258)</f>
        <v>104</v>
      </c>
      <c r="G250" s="193"/>
      <c r="H250" s="188"/>
    </row>
    <row r="251" s="161" customFormat="1" ht="18" customHeight="1" spans="1:8">
      <c r="A251" s="208" t="s">
        <v>423</v>
      </c>
      <c r="B251" s="190" t="s">
        <v>423</v>
      </c>
      <c r="C251" s="195" t="s">
        <v>425</v>
      </c>
      <c r="D251" s="191" t="s">
        <v>426</v>
      </c>
      <c r="E251" s="196" t="s">
        <v>50</v>
      </c>
      <c r="F251" s="192">
        <v>13</v>
      </c>
      <c r="G251" s="193">
        <v>5</v>
      </c>
      <c r="H251" s="223"/>
    </row>
    <row r="252" s="161" customFormat="1" ht="18" customHeight="1" spans="1:8">
      <c r="A252" s="208" t="s">
        <v>423</v>
      </c>
      <c r="B252" s="190" t="s">
        <v>423</v>
      </c>
      <c r="C252" s="195" t="s">
        <v>326</v>
      </c>
      <c r="D252" s="191" t="s">
        <v>427</v>
      </c>
      <c r="E252" s="196" t="s">
        <v>50</v>
      </c>
      <c r="F252" s="192">
        <v>13</v>
      </c>
      <c r="G252" s="193">
        <v>5</v>
      </c>
      <c r="H252" s="223" t="s">
        <v>387</v>
      </c>
    </row>
    <row r="253" s="161" customFormat="1" ht="18" customHeight="1" spans="1:8">
      <c r="A253" s="208" t="s">
        <v>423</v>
      </c>
      <c r="B253" s="190" t="s">
        <v>423</v>
      </c>
      <c r="C253" s="195" t="s">
        <v>78</v>
      </c>
      <c r="D253" s="191" t="s">
        <v>428</v>
      </c>
      <c r="E253" s="196" t="s">
        <v>50</v>
      </c>
      <c r="F253" s="192">
        <v>13</v>
      </c>
      <c r="G253" s="193">
        <v>5</v>
      </c>
      <c r="H253" s="223" t="s">
        <v>387</v>
      </c>
    </row>
    <row r="254" s="161" customFormat="1" ht="18" customHeight="1" spans="1:8">
      <c r="A254" s="208" t="s">
        <v>423</v>
      </c>
      <c r="B254" s="190" t="s">
        <v>423</v>
      </c>
      <c r="C254" s="195" t="s">
        <v>138</v>
      </c>
      <c r="D254" s="191" t="s">
        <v>429</v>
      </c>
      <c r="E254" s="196" t="s">
        <v>50</v>
      </c>
      <c r="F254" s="192">
        <v>13</v>
      </c>
      <c r="G254" s="193">
        <v>5</v>
      </c>
      <c r="H254" s="223" t="s">
        <v>387</v>
      </c>
    </row>
    <row r="255" s="161" customFormat="1" ht="18" customHeight="1" spans="1:8">
      <c r="A255" s="208"/>
      <c r="B255" s="190" t="s">
        <v>423</v>
      </c>
      <c r="C255" s="195" t="s">
        <v>216</v>
      </c>
      <c r="D255" s="191" t="s">
        <v>430</v>
      </c>
      <c r="E255" s="196" t="s">
        <v>50</v>
      </c>
      <c r="F255" s="192">
        <v>13</v>
      </c>
      <c r="G255" s="193"/>
      <c r="H255" s="223" t="s">
        <v>387</v>
      </c>
    </row>
    <row r="256" s="161" customFormat="1" ht="18" customHeight="1" spans="1:8">
      <c r="A256" s="208" t="s">
        <v>423</v>
      </c>
      <c r="B256" s="190" t="s">
        <v>423</v>
      </c>
      <c r="C256" s="195" t="s">
        <v>415</v>
      </c>
      <c r="D256" s="191" t="s">
        <v>431</v>
      </c>
      <c r="E256" s="196" t="s">
        <v>50</v>
      </c>
      <c r="F256" s="192">
        <v>13</v>
      </c>
      <c r="G256" s="193">
        <v>5</v>
      </c>
      <c r="H256" s="223" t="s">
        <v>387</v>
      </c>
    </row>
    <row r="257" s="161" customFormat="1" ht="18" customHeight="1" spans="1:8">
      <c r="A257" s="208" t="s">
        <v>423</v>
      </c>
      <c r="B257" s="190" t="s">
        <v>423</v>
      </c>
      <c r="C257" s="195" t="s">
        <v>283</v>
      </c>
      <c r="D257" s="191" t="s">
        <v>432</v>
      </c>
      <c r="E257" s="196" t="s">
        <v>50</v>
      </c>
      <c r="F257" s="192">
        <v>13</v>
      </c>
      <c r="G257" s="193">
        <v>5</v>
      </c>
      <c r="H257" s="223" t="s">
        <v>387</v>
      </c>
    </row>
    <row r="258" s="161" customFormat="1" ht="18" customHeight="1" spans="1:8">
      <c r="A258" s="208" t="s">
        <v>423</v>
      </c>
      <c r="B258" s="190" t="s">
        <v>423</v>
      </c>
      <c r="C258" s="195" t="s">
        <v>433</v>
      </c>
      <c r="D258" s="191" t="s">
        <v>434</v>
      </c>
      <c r="E258" s="196" t="s">
        <v>50</v>
      </c>
      <c r="F258" s="192">
        <v>13</v>
      </c>
      <c r="G258" s="193">
        <v>5</v>
      </c>
      <c r="H258" s="194"/>
    </row>
    <row r="259" s="161" customFormat="1" ht="18" customHeight="1" spans="1:8">
      <c r="A259" s="220" t="s">
        <v>435</v>
      </c>
      <c r="B259" s="186" t="s">
        <v>435</v>
      </c>
      <c r="C259" s="199"/>
      <c r="D259" s="187" t="s">
        <v>436</v>
      </c>
      <c r="E259" s="187"/>
      <c r="F259" s="184">
        <f>SUM(F260:F263)</f>
        <v>36</v>
      </c>
      <c r="G259" s="193"/>
      <c r="H259" s="188"/>
    </row>
    <row r="260" s="161" customFormat="1" ht="18" customHeight="1" spans="1:8">
      <c r="A260" s="200" t="s">
        <v>435</v>
      </c>
      <c r="B260" s="190" t="s">
        <v>435</v>
      </c>
      <c r="C260" s="195" t="s">
        <v>176</v>
      </c>
      <c r="D260" s="191" t="s">
        <v>437</v>
      </c>
      <c r="E260" s="200" t="s">
        <v>50</v>
      </c>
      <c r="F260" s="197">
        <v>10</v>
      </c>
      <c r="G260" s="193">
        <v>5</v>
      </c>
      <c r="H260" s="194" t="s">
        <v>189</v>
      </c>
    </row>
    <row r="261" s="161" customFormat="1" ht="18" customHeight="1" spans="1:8">
      <c r="A261" s="200"/>
      <c r="B261" s="190" t="s">
        <v>435</v>
      </c>
      <c r="C261" s="195" t="s">
        <v>187</v>
      </c>
      <c r="D261" s="191" t="s">
        <v>438</v>
      </c>
      <c r="E261" s="200" t="s">
        <v>50</v>
      </c>
      <c r="F261" s="192">
        <v>11</v>
      </c>
      <c r="G261" s="193">
        <v>5</v>
      </c>
      <c r="H261" s="194"/>
    </row>
    <row r="262" s="161" customFormat="1" ht="18" customHeight="1" spans="1:8">
      <c r="A262" s="200"/>
      <c r="B262" s="190" t="s">
        <v>435</v>
      </c>
      <c r="C262" s="195" t="s">
        <v>439</v>
      </c>
      <c r="D262" s="191" t="s">
        <v>440</v>
      </c>
      <c r="E262" s="200" t="s">
        <v>50</v>
      </c>
      <c r="F262" s="197">
        <v>10</v>
      </c>
      <c r="G262" s="193">
        <v>5</v>
      </c>
      <c r="H262" s="194"/>
    </row>
    <row r="263" s="161" customFormat="1" ht="18" customHeight="1" spans="1:8">
      <c r="A263" s="200" t="s">
        <v>435</v>
      </c>
      <c r="B263" s="190" t="s">
        <v>435</v>
      </c>
      <c r="C263" s="195" t="s">
        <v>91</v>
      </c>
      <c r="D263" s="191" t="s">
        <v>441</v>
      </c>
      <c r="E263" s="200" t="s">
        <v>50</v>
      </c>
      <c r="F263" s="197">
        <v>5</v>
      </c>
      <c r="G263" s="193">
        <v>5</v>
      </c>
      <c r="H263" s="194"/>
    </row>
    <row r="264" s="161" customFormat="1" ht="18" customHeight="1" spans="1:8">
      <c r="A264" s="222" t="s">
        <v>442</v>
      </c>
      <c r="B264" s="186" t="s">
        <v>442</v>
      </c>
      <c r="C264" s="199"/>
      <c r="D264" s="187" t="s">
        <v>443</v>
      </c>
      <c r="E264" s="187"/>
      <c r="F264" s="184">
        <f>SUM(F265:F270)</f>
        <v>25</v>
      </c>
      <c r="G264" s="193"/>
      <c r="H264" s="188"/>
    </row>
    <row r="265" s="161" customFormat="1" ht="18" customHeight="1" spans="1:8">
      <c r="A265" s="208" t="s">
        <v>442</v>
      </c>
      <c r="B265" s="190" t="s">
        <v>442</v>
      </c>
      <c r="C265" s="62" t="s">
        <v>14</v>
      </c>
      <c r="D265" s="191" t="s">
        <v>444</v>
      </c>
      <c r="E265" s="34" t="s">
        <v>50</v>
      </c>
      <c r="F265" s="203">
        <v>3</v>
      </c>
      <c r="G265" s="193">
        <v>5</v>
      </c>
      <c r="H265" s="194" t="s">
        <v>189</v>
      </c>
    </row>
    <row r="266" s="161" customFormat="1" ht="18" customHeight="1" spans="1:8">
      <c r="A266" s="208" t="s">
        <v>442</v>
      </c>
      <c r="B266" s="190" t="s">
        <v>442</v>
      </c>
      <c r="C266" s="62" t="s">
        <v>48</v>
      </c>
      <c r="D266" s="191" t="s">
        <v>445</v>
      </c>
      <c r="E266" s="34" t="s">
        <v>50</v>
      </c>
      <c r="F266" s="192">
        <v>7</v>
      </c>
      <c r="G266" s="193">
        <v>5</v>
      </c>
      <c r="H266" s="194"/>
    </row>
    <row r="267" s="161" customFormat="1" ht="18" customHeight="1" spans="1:8">
      <c r="A267" s="208"/>
      <c r="B267" s="190" t="s">
        <v>442</v>
      </c>
      <c r="C267" s="62" t="s">
        <v>187</v>
      </c>
      <c r="D267" s="191" t="s">
        <v>446</v>
      </c>
      <c r="E267" s="34" t="s">
        <v>50</v>
      </c>
      <c r="F267" s="203">
        <v>3</v>
      </c>
      <c r="G267" s="193">
        <v>5</v>
      </c>
      <c r="H267" s="194"/>
    </row>
    <row r="268" s="161" customFormat="1" ht="18" customHeight="1" spans="1:8">
      <c r="A268" s="208"/>
      <c r="B268" s="190" t="s">
        <v>442</v>
      </c>
      <c r="C268" s="62" t="s">
        <v>326</v>
      </c>
      <c r="D268" s="191" t="s">
        <v>447</v>
      </c>
      <c r="E268" s="34" t="s">
        <v>50</v>
      </c>
      <c r="F268" s="203">
        <v>4</v>
      </c>
      <c r="G268" s="193">
        <v>5</v>
      </c>
      <c r="H268" s="194"/>
    </row>
    <row r="269" s="161" customFormat="1" ht="18" customHeight="1" spans="1:8">
      <c r="A269" s="208" t="s">
        <v>442</v>
      </c>
      <c r="B269" s="190" t="s">
        <v>442</v>
      </c>
      <c r="C269" s="62" t="s">
        <v>361</v>
      </c>
      <c r="D269" s="191" t="s">
        <v>448</v>
      </c>
      <c r="E269" s="34" t="s">
        <v>50</v>
      </c>
      <c r="F269" s="203">
        <v>3</v>
      </c>
      <c r="G269" s="193">
        <v>5</v>
      </c>
      <c r="H269" s="194" t="s">
        <v>189</v>
      </c>
    </row>
    <row r="270" s="161" customFormat="1" ht="18" customHeight="1" spans="1:8">
      <c r="A270" s="208" t="s">
        <v>442</v>
      </c>
      <c r="B270" s="190" t="s">
        <v>442</v>
      </c>
      <c r="C270" s="62" t="s">
        <v>361</v>
      </c>
      <c r="D270" s="191" t="s">
        <v>449</v>
      </c>
      <c r="E270" s="34" t="s">
        <v>450</v>
      </c>
      <c r="F270" s="203">
        <v>5</v>
      </c>
      <c r="G270" s="193">
        <v>5</v>
      </c>
      <c r="H270" s="194" t="s">
        <v>189</v>
      </c>
    </row>
    <row r="271" s="161" customFormat="1" ht="18" customHeight="1" spans="1:8">
      <c r="A271" s="222" t="s">
        <v>451</v>
      </c>
      <c r="B271" s="186" t="s">
        <v>451</v>
      </c>
      <c r="C271" s="199"/>
      <c r="D271" s="187" t="s">
        <v>452</v>
      </c>
      <c r="E271" s="187"/>
      <c r="F271" s="184">
        <f>SUM(F272:F277)</f>
        <v>17</v>
      </c>
      <c r="G271" s="193"/>
      <c r="H271" s="188"/>
    </row>
    <row r="272" s="161" customFormat="1" ht="18" customHeight="1" spans="1:8">
      <c r="A272" s="208" t="s">
        <v>451</v>
      </c>
      <c r="B272" s="190" t="s">
        <v>451</v>
      </c>
      <c r="C272" s="62" t="s">
        <v>453</v>
      </c>
      <c r="D272" s="191" t="s">
        <v>454</v>
      </c>
      <c r="E272" s="200" t="s">
        <v>50</v>
      </c>
      <c r="F272" s="197">
        <v>3</v>
      </c>
      <c r="G272" s="193">
        <v>5</v>
      </c>
      <c r="H272" s="194"/>
    </row>
    <row r="273" s="161" customFormat="1" ht="18" customHeight="1" spans="1:8">
      <c r="A273" s="208" t="s">
        <v>451</v>
      </c>
      <c r="B273" s="190" t="s">
        <v>451</v>
      </c>
      <c r="C273" s="62" t="s">
        <v>187</v>
      </c>
      <c r="D273" s="191" t="s">
        <v>455</v>
      </c>
      <c r="E273" s="200" t="s">
        <v>50</v>
      </c>
      <c r="F273" s="197">
        <v>3</v>
      </c>
      <c r="G273" s="193">
        <v>5</v>
      </c>
      <c r="H273" s="194" t="s">
        <v>189</v>
      </c>
    </row>
    <row r="274" s="161" customFormat="1" ht="18" customHeight="1" spans="1:8">
      <c r="A274" s="208" t="s">
        <v>451</v>
      </c>
      <c r="B274" s="190" t="s">
        <v>451</v>
      </c>
      <c r="C274" s="62" t="s">
        <v>326</v>
      </c>
      <c r="D274" s="191" t="s">
        <v>456</v>
      </c>
      <c r="E274" s="200" t="s">
        <v>50</v>
      </c>
      <c r="F274" s="197">
        <v>2</v>
      </c>
      <c r="G274" s="193">
        <v>5</v>
      </c>
      <c r="H274" s="194" t="s">
        <v>189</v>
      </c>
    </row>
    <row r="275" s="161" customFormat="1" ht="18" customHeight="1" spans="1:8">
      <c r="A275" s="208" t="s">
        <v>451</v>
      </c>
      <c r="B275" s="190" t="s">
        <v>451</v>
      </c>
      <c r="C275" s="62" t="s">
        <v>138</v>
      </c>
      <c r="D275" s="191" t="s">
        <v>457</v>
      </c>
      <c r="E275" s="200" t="s">
        <v>50</v>
      </c>
      <c r="F275" s="197">
        <v>3</v>
      </c>
      <c r="G275" s="193">
        <v>5</v>
      </c>
      <c r="H275" s="194" t="s">
        <v>189</v>
      </c>
    </row>
    <row r="276" s="161" customFormat="1" ht="18" customHeight="1" spans="1:8">
      <c r="A276" s="208"/>
      <c r="B276" s="190" t="s">
        <v>451</v>
      </c>
      <c r="C276" s="62" t="s">
        <v>216</v>
      </c>
      <c r="D276" s="191" t="s">
        <v>458</v>
      </c>
      <c r="E276" s="200" t="s">
        <v>50</v>
      </c>
      <c r="F276" s="197">
        <v>3</v>
      </c>
      <c r="G276" s="193">
        <v>5</v>
      </c>
      <c r="H276" s="194" t="s">
        <v>189</v>
      </c>
    </row>
    <row r="277" s="161" customFormat="1" ht="18" customHeight="1" spans="1:8">
      <c r="A277" s="208" t="s">
        <v>451</v>
      </c>
      <c r="B277" s="190" t="s">
        <v>451</v>
      </c>
      <c r="C277" s="62" t="s">
        <v>459</v>
      </c>
      <c r="D277" s="191" t="s">
        <v>460</v>
      </c>
      <c r="E277" s="200" t="s">
        <v>50</v>
      </c>
      <c r="F277" s="197">
        <v>3</v>
      </c>
      <c r="G277" s="193">
        <v>5</v>
      </c>
      <c r="H277" s="194"/>
    </row>
    <row r="278" s="161" customFormat="1" ht="18" customHeight="1" spans="1:8">
      <c r="A278" s="222" t="s">
        <v>461</v>
      </c>
      <c r="B278" s="186" t="s">
        <v>461</v>
      </c>
      <c r="C278" s="199"/>
      <c r="D278" s="187" t="s">
        <v>462</v>
      </c>
      <c r="E278" s="187"/>
      <c r="F278" s="184">
        <f>SUM(F279:F282)</f>
        <v>18</v>
      </c>
      <c r="G278" s="193"/>
      <c r="H278" s="188"/>
    </row>
    <row r="279" s="161" customFormat="1" ht="18" customHeight="1" spans="1:8">
      <c r="A279" s="208" t="s">
        <v>461</v>
      </c>
      <c r="B279" s="190" t="s">
        <v>461</v>
      </c>
      <c r="C279" s="195" t="s">
        <v>132</v>
      </c>
      <c r="D279" s="191" t="s">
        <v>463</v>
      </c>
      <c r="E279" s="196" t="s">
        <v>50</v>
      </c>
      <c r="F279" s="192">
        <v>5</v>
      </c>
      <c r="G279" s="193">
        <v>5</v>
      </c>
      <c r="H279" s="194"/>
    </row>
    <row r="280" s="161" customFormat="1" ht="18" customHeight="1" spans="1:8">
      <c r="A280" s="208" t="s">
        <v>461</v>
      </c>
      <c r="B280" s="190" t="s">
        <v>461</v>
      </c>
      <c r="C280" s="195" t="s">
        <v>464</v>
      </c>
      <c r="D280" s="191" t="s">
        <v>465</v>
      </c>
      <c r="E280" s="196" t="s">
        <v>50</v>
      </c>
      <c r="F280" s="192">
        <v>3</v>
      </c>
      <c r="G280" s="193">
        <v>5</v>
      </c>
      <c r="H280" s="194"/>
    </row>
    <row r="281" s="161" customFormat="1" ht="18" customHeight="1" spans="1:8">
      <c r="A281" s="208"/>
      <c r="B281" s="190" t="s">
        <v>461</v>
      </c>
      <c r="C281" s="195" t="s">
        <v>466</v>
      </c>
      <c r="D281" s="191" t="s">
        <v>467</v>
      </c>
      <c r="E281" s="196" t="s">
        <v>50</v>
      </c>
      <c r="F281" s="197">
        <v>5</v>
      </c>
      <c r="G281" s="193">
        <v>5</v>
      </c>
      <c r="H281" s="194"/>
    </row>
    <row r="282" s="161" customFormat="1" ht="18" customHeight="1" spans="1:8">
      <c r="A282" s="208" t="s">
        <v>461</v>
      </c>
      <c r="B282" s="190" t="s">
        <v>461</v>
      </c>
      <c r="C282" s="195" t="s">
        <v>302</v>
      </c>
      <c r="D282" s="191" t="s">
        <v>468</v>
      </c>
      <c r="E282" s="196" t="s">
        <v>50</v>
      </c>
      <c r="F282" s="197">
        <v>5</v>
      </c>
      <c r="G282" s="193">
        <v>5</v>
      </c>
      <c r="H282" s="194"/>
    </row>
    <row r="283" s="161" customFormat="1" ht="18" customHeight="1" spans="1:8">
      <c r="A283" s="222" t="s">
        <v>469</v>
      </c>
      <c r="B283" s="186" t="s">
        <v>469</v>
      </c>
      <c r="C283" s="199"/>
      <c r="D283" s="187" t="s">
        <v>470</v>
      </c>
      <c r="E283" s="187"/>
      <c r="F283" s="184">
        <f>SUM(F284:F290)</f>
        <v>23</v>
      </c>
      <c r="G283" s="193"/>
      <c r="H283" s="188"/>
    </row>
    <row r="284" s="161" customFormat="1" ht="18" customHeight="1" spans="1:8">
      <c r="A284" s="208" t="s">
        <v>469</v>
      </c>
      <c r="B284" s="190" t="s">
        <v>469</v>
      </c>
      <c r="C284" s="195" t="s">
        <v>471</v>
      </c>
      <c r="D284" s="191" t="s">
        <v>472</v>
      </c>
      <c r="E284" s="196" t="s">
        <v>347</v>
      </c>
      <c r="F284" s="192">
        <v>2</v>
      </c>
      <c r="G284" s="193">
        <v>5</v>
      </c>
      <c r="H284" s="194"/>
    </row>
    <row r="285" s="161" customFormat="1" ht="18" customHeight="1" spans="1:8">
      <c r="A285" s="208" t="s">
        <v>469</v>
      </c>
      <c r="B285" s="190" t="s">
        <v>469</v>
      </c>
      <c r="C285" s="195" t="s">
        <v>225</v>
      </c>
      <c r="D285" s="191" t="s">
        <v>473</v>
      </c>
      <c r="E285" s="196" t="s">
        <v>50</v>
      </c>
      <c r="F285" s="192">
        <v>5</v>
      </c>
      <c r="G285" s="193">
        <v>5</v>
      </c>
      <c r="H285" s="194"/>
    </row>
    <row r="286" s="161" customFormat="1" ht="18" customHeight="1" spans="1:8">
      <c r="A286" s="208" t="s">
        <v>469</v>
      </c>
      <c r="B286" s="190" t="s">
        <v>469</v>
      </c>
      <c r="C286" s="195" t="s">
        <v>162</v>
      </c>
      <c r="D286" s="191" t="s">
        <v>474</v>
      </c>
      <c r="E286" s="196" t="s">
        <v>50</v>
      </c>
      <c r="F286" s="192">
        <v>5</v>
      </c>
      <c r="G286" s="193">
        <v>5</v>
      </c>
      <c r="H286" s="194"/>
    </row>
    <row r="287" s="161" customFormat="1" ht="18" customHeight="1" spans="1:8">
      <c r="A287" s="208" t="s">
        <v>469</v>
      </c>
      <c r="B287" s="190" t="s">
        <v>469</v>
      </c>
      <c r="C287" s="195" t="s">
        <v>337</v>
      </c>
      <c r="D287" s="191" t="s">
        <v>475</v>
      </c>
      <c r="E287" s="196" t="s">
        <v>50</v>
      </c>
      <c r="F287" s="192">
        <v>2</v>
      </c>
      <c r="G287" s="193">
        <v>5</v>
      </c>
      <c r="H287" s="194"/>
    </row>
    <row r="288" s="161" customFormat="1" ht="18" customHeight="1" spans="1:8">
      <c r="A288" s="208" t="s">
        <v>469</v>
      </c>
      <c r="B288" s="190" t="s">
        <v>469</v>
      </c>
      <c r="C288" s="195" t="s">
        <v>187</v>
      </c>
      <c r="D288" s="191" t="s">
        <v>476</v>
      </c>
      <c r="E288" s="196" t="s">
        <v>50</v>
      </c>
      <c r="F288" s="197">
        <v>3</v>
      </c>
      <c r="G288" s="193">
        <v>5</v>
      </c>
      <c r="H288" s="195" t="s">
        <v>189</v>
      </c>
    </row>
    <row r="289" s="161" customFormat="1" ht="18" customHeight="1" spans="1:8">
      <c r="A289" s="208"/>
      <c r="B289" s="190" t="s">
        <v>469</v>
      </c>
      <c r="C289" s="195" t="s">
        <v>302</v>
      </c>
      <c r="D289" s="191" t="s">
        <v>477</v>
      </c>
      <c r="E289" s="196" t="s">
        <v>50</v>
      </c>
      <c r="F289" s="197">
        <v>3</v>
      </c>
      <c r="G289" s="193">
        <v>5</v>
      </c>
      <c r="H289" s="195" t="s">
        <v>189</v>
      </c>
    </row>
    <row r="290" s="161" customFormat="1" ht="18" customHeight="1" spans="1:8">
      <c r="A290" s="208" t="s">
        <v>469</v>
      </c>
      <c r="B290" s="190" t="s">
        <v>469</v>
      </c>
      <c r="C290" s="195" t="s">
        <v>417</v>
      </c>
      <c r="D290" s="191" t="s">
        <v>478</v>
      </c>
      <c r="E290" s="196" t="s">
        <v>50</v>
      </c>
      <c r="F290" s="197">
        <v>3</v>
      </c>
      <c r="G290" s="193">
        <v>5</v>
      </c>
      <c r="H290" s="195" t="s">
        <v>369</v>
      </c>
    </row>
    <row r="291" s="161" customFormat="1" ht="18" customHeight="1" spans="1:8">
      <c r="A291" s="222" t="s">
        <v>479</v>
      </c>
      <c r="B291" s="186" t="s">
        <v>479</v>
      </c>
      <c r="C291" s="199"/>
      <c r="D291" s="187" t="s">
        <v>480</v>
      </c>
      <c r="E291" s="187"/>
      <c r="F291" s="184">
        <f>SUM(F292:F297)</f>
        <v>46</v>
      </c>
      <c r="G291" s="193"/>
      <c r="H291" s="188"/>
    </row>
    <row r="292" s="161" customFormat="1" ht="18" customHeight="1" spans="1:8">
      <c r="A292" s="208" t="s">
        <v>479</v>
      </c>
      <c r="B292" s="190" t="s">
        <v>479</v>
      </c>
      <c r="C292" s="195" t="s">
        <v>481</v>
      </c>
      <c r="D292" s="191" t="s">
        <v>482</v>
      </c>
      <c r="E292" s="208" t="s">
        <v>50</v>
      </c>
      <c r="F292" s="192">
        <v>15</v>
      </c>
      <c r="G292" s="193">
        <v>5</v>
      </c>
      <c r="H292" s="223"/>
    </row>
    <row r="293" s="161" customFormat="1" ht="18" customHeight="1" spans="1:8">
      <c r="A293" s="208" t="s">
        <v>479</v>
      </c>
      <c r="B293" s="190" t="s">
        <v>479</v>
      </c>
      <c r="C293" s="195" t="s">
        <v>134</v>
      </c>
      <c r="D293" s="191" t="s">
        <v>483</v>
      </c>
      <c r="E293" s="208" t="s">
        <v>50</v>
      </c>
      <c r="F293" s="197">
        <v>6</v>
      </c>
      <c r="G293" s="193">
        <v>5</v>
      </c>
      <c r="H293" s="195" t="s">
        <v>189</v>
      </c>
    </row>
    <row r="294" s="161" customFormat="1" ht="18" customHeight="1" spans="1:8">
      <c r="A294" s="208" t="s">
        <v>479</v>
      </c>
      <c r="B294" s="190" t="s">
        <v>479</v>
      </c>
      <c r="C294" s="195" t="s">
        <v>332</v>
      </c>
      <c r="D294" s="191" t="s">
        <v>484</v>
      </c>
      <c r="E294" s="208" t="s">
        <v>50</v>
      </c>
      <c r="F294" s="197">
        <v>8</v>
      </c>
      <c r="G294" s="193">
        <v>5</v>
      </c>
      <c r="H294" s="195" t="s">
        <v>189</v>
      </c>
    </row>
    <row r="295" s="161" customFormat="1" ht="18" customHeight="1" spans="1:8">
      <c r="A295" s="208" t="s">
        <v>479</v>
      </c>
      <c r="B295" s="190" t="s">
        <v>479</v>
      </c>
      <c r="C295" s="195" t="s">
        <v>425</v>
      </c>
      <c r="D295" s="191" t="s">
        <v>485</v>
      </c>
      <c r="E295" s="208" t="s">
        <v>50</v>
      </c>
      <c r="F295" s="197">
        <v>5</v>
      </c>
      <c r="G295" s="193">
        <v>5</v>
      </c>
      <c r="H295" s="195"/>
    </row>
    <row r="296" s="161" customFormat="1" ht="18" customHeight="1" spans="1:8">
      <c r="A296" s="208"/>
      <c r="B296" s="190" t="s">
        <v>479</v>
      </c>
      <c r="C296" s="195" t="s">
        <v>361</v>
      </c>
      <c r="D296" s="191" t="s">
        <v>486</v>
      </c>
      <c r="E296" s="208" t="s">
        <v>50</v>
      </c>
      <c r="F296" s="197">
        <v>6</v>
      </c>
      <c r="G296" s="193">
        <v>5</v>
      </c>
      <c r="H296" s="195" t="s">
        <v>189</v>
      </c>
    </row>
    <row r="297" s="161" customFormat="1" ht="18" customHeight="1" spans="1:8">
      <c r="A297" s="208" t="s">
        <v>479</v>
      </c>
      <c r="B297" s="190" t="s">
        <v>479</v>
      </c>
      <c r="C297" s="195" t="s">
        <v>417</v>
      </c>
      <c r="D297" s="191" t="s">
        <v>487</v>
      </c>
      <c r="E297" s="208" t="s">
        <v>50</v>
      </c>
      <c r="F297" s="197">
        <v>6</v>
      </c>
      <c r="G297" s="193">
        <v>5</v>
      </c>
      <c r="H297" s="195" t="s">
        <v>369</v>
      </c>
    </row>
    <row r="298" s="161" customFormat="1" ht="18" customHeight="1" spans="1:8">
      <c r="A298" s="222" t="s">
        <v>488</v>
      </c>
      <c r="B298" s="186" t="s">
        <v>488</v>
      </c>
      <c r="C298" s="199"/>
      <c r="D298" s="187" t="s">
        <v>489</v>
      </c>
      <c r="E298" s="187"/>
      <c r="F298" s="29">
        <f>SUM(F299:F300)</f>
        <v>2</v>
      </c>
      <c r="G298" s="193"/>
      <c r="H298" s="188"/>
    </row>
    <row r="299" s="161" customFormat="1" ht="18" customHeight="1" spans="1:8">
      <c r="A299" s="208" t="s">
        <v>488</v>
      </c>
      <c r="B299" s="190" t="s">
        <v>488</v>
      </c>
      <c r="C299" s="195" t="s">
        <v>490</v>
      </c>
      <c r="D299" s="191" t="s">
        <v>491</v>
      </c>
      <c r="E299" s="208" t="s">
        <v>168</v>
      </c>
      <c r="F299" s="197">
        <v>1</v>
      </c>
      <c r="G299" s="193">
        <v>5</v>
      </c>
      <c r="H299" s="194"/>
    </row>
    <row r="300" s="161" customFormat="1" ht="18" customHeight="1" spans="1:8">
      <c r="A300" s="208"/>
      <c r="B300" s="190" t="s">
        <v>488</v>
      </c>
      <c r="C300" s="195" t="s">
        <v>60</v>
      </c>
      <c r="D300" s="191" t="s">
        <v>492</v>
      </c>
      <c r="E300" s="208" t="s">
        <v>168</v>
      </c>
      <c r="F300" s="197">
        <v>1</v>
      </c>
      <c r="G300" s="193">
        <v>5</v>
      </c>
      <c r="H300" s="194"/>
    </row>
    <row r="301" s="161" customFormat="1" ht="18" customHeight="1" spans="1:8">
      <c r="A301" s="208"/>
      <c r="B301" s="228" t="s">
        <v>493</v>
      </c>
      <c r="C301" s="195"/>
      <c r="D301" s="187" t="s">
        <v>494</v>
      </c>
      <c r="E301" s="208"/>
      <c r="F301" s="29">
        <f>SUM(F302:F302)</f>
        <v>60</v>
      </c>
      <c r="G301" s="193"/>
      <c r="H301" s="194"/>
    </row>
    <row r="302" s="161" customFormat="1" ht="27" customHeight="1" spans="1:8">
      <c r="A302" s="208" t="s">
        <v>488</v>
      </c>
      <c r="B302" s="229" t="s">
        <v>493</v>
      </c>
      <c r="C302" s="195" t="s">
        <v>495</v>
      </c>
      <c r="D302" s="191" t="s">
        <v>496</v>
      </c>
      <c r="E302" s="208" t="s">
        <v>50</v>
      </c>
      <c r="F302" s="197">
        <v>60</v>
      </c>
      <c r="G302" s="193" t="s">
        <v>239</v>
      </c>
      <c r="H302" s="194" t="s">
        <v>497</v>
      </c>
    </row>
  </sheetData>
  <autoFilter ref="B1:H302"/>
  <mergeCells count="10">
    <mergeCell ref="B2:H2"/>
    <mergeCell ref="B3:H3"/>
    <mergeCell ref="B6:E6"/>
    <mergeCell ref="B4:B5"/>
    <mergeCell ref="C4:C5"/>
    <mergeCell ref="D4:D5"/>
    <mergeCell ref="E4:E5"/>
    <mergeCell ref="F4:F5"/>
    <mergeCell ref="G4:G5"/>
    <mergeCell ref="H4:H5"/>
  </mergeCells>
  <conditionalFormatting sqref="H46">
    <cfRule type="cellIs" dxfId="0" priority="15" operator="equal">
      <formula>0</formula>
    </cfRule>
  </conditionalFormatting>
  <conditionalFormatting sqref="H51">
    <cfRule type="cellIs" dxfId="1" priority="14" operator="equal">
      <formula>0</formula>
    </cfRule>
  </conditionalFormatting>
  <conditionalFormatting sqref="H52">
    <cfRule type="cellIs" dxfId="2" priority="13" operator="equal">
      <formula>0</formula>
    </cfRule>
  </conditionalFormatting>
  <conditionalFormatting sqref="H109">
    <cfRule type="cellIs" dxfId="3" priority="12" operator="equal">
      <formula>0</formula>
    </cfRule>
  </conditionalFormatting>
  <conditionalFormatting sqref="H172">
    <cfRule type="cellIs" dxfId="4" priority="11" operator="equal">
      <formula>0</formula>
    </cfRule>
  </conditionalFormatting>
  <conditionalFormatting sqref="G180">
    <cfRule type="cellIs" dxfId="5" priority="10" operator="equal">
      <formula>0</formula>
    </cfRule>
  </conditionalFormatting>
  <conditionalFormatting sqref="F210">
    <cfRule type="cellIs" dxfId="6" priority="9" operator="equal">
      <formula>0</formula>
    </cfRule>
  </conditionalFormatting>
  <conditionalFormatting sqref="G276">
    <cfRule type="cellIs" dxfId="7" priority="6" operator="equal">
      <formula>0</formula>
    </cfRule>
  </conditionalFormatting>
  <conditionalFormatting sqref="G281">
    <cfRule type="cellIs" dxfId="8" priority="5" operator="equal">
      <formula>0</formula>
    </cfRule>
  </conditionalFormatting>
  <conditionalFormatting sqref="F284">
    <cfRule type="cellIs" dxfId="9" priority="4" operator="equal">
      <formula>0</formula>
    </cfRule>
  </conditionalFormatting>
  <conditionalFormatting sqref="G289">
    <cfRule type="cellIs" dxfId="10" priority="3" operator="equal">
      <formula>0</formula>
    </cfRule>
  </conditionalFormatting>
  <conditionalFormatting sqref="G296">
    <cfRule type="cellIs" dxfId="11" priority="2" operator="equal">
      <formula>0</formula>
    </cfRule>
  </conditionalFormatting>
  <conditionalFormatting sqref="G300">
    <cfRule type="cellIs" dxfId="12" priority="1" operator="equal">
      <formula>0</formula>
    </cfRule>
  </conditionalFormatting>
  <conditionalFormatting sqref="G261:G262">
    <cfRule type="cellIs" dxfId="13" priority="8" operator="equal">
      <formula>0</formula>
    </cfRule>
  </conditionalFormatting>
  <conditionalFormatting sqref="G267:G268">
    <cfRule type="cellIs" dxfId="14" priority="7" operator="equal">
      <formula>0</formula>
    </cfRule>
  </conditionalFormatting>
  <conditionalFormatting sqref="G8:H9 F52 H47:H50 H10:H45 G10:G131 G133:G179 H134:H150 H54:H77 H79:H96 F79:F96 H98:H103 H110:H121 H105:H107 H123:H131 H299:H300 H279:H282 H272:H277 H265:H270 H260:H263 H248:H249 H201:H203 H193:H194 F193:F194 H187:H189 H185 H183 F183 H171 H173:H177 H161:H163 H165:H169 G297:G299 H258 H154:H159 H152 H284:H287 G290:G295 G282:G288 G277:G280 G269:G275 G263:G266 G181:G260 H179:H181 H191 H196:H199 H217:H220 H213:H215 F213:F215 G301:H302">
    <cfRule type="cellIs" dxfId="15" priority="16" operator="equal">
      <formula>0</formula>
    </cfRule>
  </conditionalFormatting>
  <printOptions horizontalCentered="1"/>
  <pageMargins left="0.700694444444445" right="0.590277777777778" top="0.751388888888889" bottom="0.751388888888889" header="0.297916666666667" footer="0.297916666666667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11"/>
  <sheetViews>
    <sheetView topLeftCell="A207" workbookViewId="0">
      <selection activeCell="B66" sqref="B66"/>
    </sheetView>
  </sheetViews>
  <sheetFormatPr defaultColWidth="9" defaultRowHeight="13.5" outlineLevelCol="5"/>
  <cols>
    <col min="1" max="1" width="23.25" customWidth="1"/>
    <col min="2" max="2" width="8.625" customWidth="1"/>
    <col min="3" max="3" width="5.75" style="2" customWidth="1"/>
    <col min="4" max="4" width="7.25" style="4" customWidth="1"/>
    <col min="5" max="5" width="9.125" customWidth="1"/>
    <col min="6" max="6" width="35.0666666666667" customWidth="1"/>
  </cols>
  <sheetData>
    <row r="1" ht="41" customHeight="1" spans="1:6">
      <c r="A1" s="5" t="s">
        <v>0</v>
      </c>
      <c r="B1" s="6"/>
      <c r="C1" s="7"/>
      <c r="D1" s="8"/>
      <c r="E1" s="5"/>
      <c r="F1" s="5"/>
    </row>
    <row r="2" ht="28" customHeight="1" spans="1:6">
      <c r="A2" s="9" t="s">
        <v>498</v>
      </c>
      <c r="B2" s="9"/>
      <c r="C2" s="9"/>
      <c r="D2" s="10"/>
      <c r="E2" s="11"/>
      <c r="F2" s="9"/>
    </row>
    <row r="3" ht="22" customHeight="1" spans="1:6">
      <c r="A3" s="12" t="s">
        <v>499</v>
      </c>
      <c r="B3" s="13"/>
      <c r="C3" s="14"/>
      <c r="D3" s="15"/>
      <c r="E3" s="16"/>
      <c r="F3" s="14"/>
    </row>
    <row r="4" s="1" customFormat="1" ht="41" customHeight="1" spans="1:6">
      <c r="A4" s="17" t="s">
        <v>500</v>
      </c>
      <c r="B4" s="17" t="s">
        <v>501</v>
      </c>
      <c r="C4" s="18" t="s">
        <v>502</v>
      </c>
      <c r="D4" s="19" t="s">
        <v>503</v>
      </c>
      <c r="E4" s="20" t="s">
        <v>504</v>
      </c>
      <c r="F4" s="21" t="s">
        <v>505</v>
      </c>
    </row>
    <row r="5" s="1" customFormat="1" ht="21" customHeight="1" spans="1:6">
      <c r="A5" s="22" t="s">
        <v>506</v>
      </c>
      <c r="B5" s="23"/>
      <c r="C5" s="18"/>
      <c r="D5" s="20">
        <f>D6+D30+D60+D69+D81+D95+D112</f>
        <v>7322</v>
      </c>
      <c r="E5" s="24"/>
      <c r="F5" s="25"/>
    </row>
    <row r="6" ht="105" customHeight="1" spans="1:6">
      <c r="A6" s="26" t="s">
        <v>507</v>
      </c>
      <c r="B6" s="27" t="s">
        <v>508</v>
      </c>
      <c r="C6" s="28"/>
      <c r="D6" s="29">
        <f>SUM(D7:D29)</f>
        <v>1292</v>
      </c>
      <c r="E6" s="30"/>
      <c r="F6" s="31" t="s">
        <v>509</v>
      </c>
    </row>
    <row r="7" ht="17" customHeight="1" spans="1:6">
      <c r="A7" s="32" t="s">
        <v>510</v>
      </c>
      <c r="B7" s="27" t="s">
        <v>511</v>
      </c>
      <c r="C7" s="33" t="s">
        <v>512</v>
      </c>
      <c r="D7" s="34">
        <v>30</v>
      </c>
      <c r="E7" s="24" t="s">
        <v>513</v>
      </c>
      <c r="F7" s="35" t="s">
        <v>514</v>
      </c>
    </row>
    <row r="8" ht="17" customHeight="1" spans="1:6">
      <c r="A8" s="32" t="s">
        <v>200</v>
      </c>
      <c r="B8" s="27" t="s">
        <v>515</v>
      </c>
      <c r="C8" s="33" t="s">
        <v>512</v>
      </c>
      <c r="D8" s="34">
        <v>30</v>
      </c>
      <c r="E8" s="24" t="s">
        <v>513</v>
      </c>
      <c r="F8" s="35" t="s">
        <v>514</v>
      </c>
    </row>
    <row r="9" ht="17" customHeight="1" spans="1:6">
      <c r="A9" s="32" t="s">
        <v>516</v>
      </c>
      <c r="B9" s="27" t="s">
        <v>517</v>
      </c>
      <c r="C9" s="33" t="s">
        <v>512</v>
      </c>
      <c r="D9" s="34">
        <v>31</v>
      </c>
      <c r="E9" s="24" t="s">
        <v>513</v>
      </c>
      <c r="F9" s="35" t="s">
        <v>514</v>
      </c>
    </row>
    <row r="10" ht="17" customHeight="1" spans="1:6">
      <c r="A10" s="32" t="s">
        <v>518</v>
      </c>
      <c r="B10" s="27" t="s">
        <v>519</v>
      </c>
      <c r="C10" s="33" t="s">
        <v>512</v>
      </c>
      <c r="D10" s="34">
        <v>30</v>
      </c>
      <c r="E10" s="24" t="s">
        <v>513</v>
      </c>
      <c r="F10" s="35" t="s">
        <v>520</v>
      </c>
    </row>
    <row r="11" ht="17" customHeight="1" spans="1:6">
      <c r="A11" s="32" t="s">
        <v>521</v>
      </c>
      <c r="B11" s="27" t="s">
        <v>522</v>
      </c>
      <c r="C11" s="33" t="s">
        <v>512</v>
      </c>
      <c r="D11" s="34">
        <v>48</v>
      </c>
      <c r="E11" s="24" t="s">
        <v>513</v>
      </c>
      <c r="F11" s="35" t="s">
        <v>520</v>
      </c>
    </row>
    <row r="12" ht="21" customHeight="1" spans="1:6">
      <c r="A12" s="32" t="s">
        <v>60</v>
      </c>
      <c r="B12" s="27" t="s">
        <v>523</v>
      </c>
      <c r="C12" s="33" t="s">
        <v>512</v>
      </c>
      <c r="D12" s="34">
        <v>45</v>
      </c>
      <c r="E12" s="24" t="s">
        <v>513</v>
      </c>
      <c r="F12" s="36" t="s">
        <v>524</v>
      </c>
    </row>
    <row r="13" ht="17" customHeight="1" spans="1:6">
      <c r="A13" s="32" t="s">
        <v>525</v>
      </c>
      <c r="B13" s="27" t="s">
        <v>526</v>
      </c>
      <c r="C13" s="33" t="s">
        <v>512</v>
      </c>
      <c r="D13" s="34">
        <v>100</v>
      </c>
      <c r="E13" s="24" t="s">
        <v>513</v>
      </c>
      <c r="F13" s="35" t="s">
        <v>520</v>
      </c>
    </row>
    <row r="14" ht="17" customHeight="1" spans="1:6">
      <c r="A14" s="32" t="s">
        <v>527</v>
      </c>
      <c r="B14" s="27" t="s">
        <v>528</v>
      </c>
      <c r="C14" s="33" t="s">
        <v>512</v>
      </c>
      <c r="D14" s="34">
        <v>33</v>
      </c>
      <c r="E14" s="24" t="s">
        <v>513</v>
      </c>
      <c r="F14" s="36" t="s">
        <v>529</v>
      </c>
    </row>
    <row r="15" ht="23" customHeight="1" spans="1:6">
      <c r="A15" s="32" t="s">
        <v>530</v>
      </c>
      <c r="B15" s="27" t="s">
        <v>531</v>
      </c>
      <c r="C15" s="33" t="s">
        <v>512</v>
      </c>
      <c r="D15" s="34">
        <v>33</v>
      </c>
      <c r="E15" s="24" t="s">
        <v>513</v>
      </c>
      <c r="F15" s="36" t="s">
        <v>532</v>
      </c>
    </row>
    <row r="16" ht="21" customHeight="1" spans="1:6">
      <c r="A16" s="32" t="s">
        <v>533</v>
      </c>
      <c r="B16" s="27" t="s">
        <v>534</v>
      </c>
      <c r="C16" s="33" t="s">
        <v>512</v>
      </c>
      <c r="D16" s="34">
        <v>54</v>
      </c>
      <c r="E16" s="24" t="s">
        <v>513</v>
      </c>
      <c r="F16" s="36" t="s">
        <v>535</v>
      </c>
    </row>
    <row r="17" ht="17" customHeight="1" spans="1:6">
      <c r="A17" s="32" t="s">
        <v>536</v>
      </c>
      <c r="B17" s="27" t="s">
        <v>537</v>
      </c>
      <c r="C17" s="33" t="s">
        <v>512</v>
      </c>
      <c r="D17" s="34">
        <v>52</v>
      </c>
      <c r="E17" s="24" t="s">
        <v>513</v>
      </c>
      <c r="F17" s="35" t="s">
        <v>538</v>
      </c>
    </row>
    <row r="18" ht="17" customHeight="1" spans="1:6">
      <c r="A18" s="32" t="s">
        <v>539</v>
      </c>
      <c r="B18" s="27" t="s">
        <v>540</v>
      </c>
      <c r="C18" s="33" t="s">
        <v>512</v>
      </c>
      <c r="D18" s="34">
        <v>35</v>
      </c>
      <c r="E18" s="24" t="s">
        <v>513</v>
      </c>
      <c r="F18" s="35" t="s">
        <v>541</v>
      </c>
    </row>
    <row r="19" ht="17" customHeight="1" spans="1:6">
      <c r="A19" s="32" t="s">
        <v>542</v>
      </c>
      <c r="B19" s="27" t="s">
        <v>543</v>
      </c>
      <c r="C19" s="33" t="s">
        <v>512</v>
      </c>
      <c r="D19" s="34">
        <v>32</v>
      </c>
      <c r="E19" s="24" t="s">
        <v>513</v>
      </c>
      <c r="F19" s="35" t="s">
        <v>544</v>
      </c>
    </row>
    <row r="20" ht="17" customHeight="1" spans="1:6">
      <c r="A20" s="32" t="s">
        <v>545</v>
      </c>
      <c r="B20" s="27" t="s">
        <v>546</v>
      </c>
      <c r="C20" s="33" t="s">
        <v>512</v>
      </c>
      <c r="D20" s="34">
        <v>30</v>
      </c>
      <c r="E20" s="24" t="s">
        <v>513</v>
      </c>
      <c r="F20" s="35" t="s">
        <v>520</v>
      </c>
    </row>
    <row r="21" ht="17" customHeight="1" spans="1:6">
      <c r="A21" s="32" t="s">
        <v>547</v>
      </c>
      <c r="B21" s="27" t="s">
        <v>548</v>
      </c>
      <c r="C21" s="33" t="s">
        <v>512</v>
      </c>
      <c r="D21" s="34">
        <v>35</v>
      </c>
      <c r="E21" s="24" t="s">
        <v>513</v>
      </c>
      <c r="F21" s="37" t="s">
        <v>538</v>
      </c>
    </row>
    <row r="22" ht="17" customHeight="1" spans="1:6">
      <c r="A22" s="32" t="s">
        <v>549</v>
      </c>
      <c r="B22" s="27" t="s">
        <v>550</v>
      </c>
      <c r="C22" s="33" t="s">
        <v>512</v>
      </c>
      <c r="D22" s="34">
        <v>35</v>
      </c>
      <c r="E22" s="24" t="s">
        <v>513</v>
      </c>
      <c r="F22" s="35" t="s">
        <v>520</v>
      </c>
    </row>
    <row r="23" ht="17" customHeight="1" spans="1:6">
      <c r="A23" s="32" t="s">
        <v>551</v>
      </c>
      <c r="B23" s="27" t="s">
        <v>552</v>
      </c>
      <c r="C23" s="33" t="s">
        <v>512</v>
      </c>
      <c r="D23" s="34">
        <v>30</v>
      </c>
      <c r="E23" s="24" t="s">
        <v>513</v>
      </c>
      <c r="F23" s="35" t="s">
        <v>520</v>
      </c>
    </row>
    <row r="24" ht="17" customHeight="1" spans="1:6">
      <c r="A24" s="32" t="s">
        <v>553</v>
      </c>
      <c r="B24" s="27" t="s">
        <v>554</v>
      </c>
      <c r="C24" s="33" t="s">
        <v>512</v>
      </c>
      <c r="D24" s="34">
        <v>42</v>
      </c>
      <c r="E24" s="24" t="s">
        <v>513</v>
      </c>
      <c r="F24" s="35" t="s">
        <v>541</v>
      </c>
    </row>
    <row r="25" ht="17" customHeight="1" spans="1:6">
      <c r="A25" s="32" t="s">
        <v>555</v>
      </c>
      <c r="B25" s="27" t="s">
        <v>556</v>
      </c>
      <c r="C25" s="33" t="s">
        <v>512</v>
      </c>
      <c r="D25" s="34">
        <v>37</v>
      </c>
      <c r="E25" s="24" t="s">
        <v>513</v>
      </c>
      <c r="F25" s="35" t="s">
        <v>541</v>
      </c>
    </row>
    <row r="26" ht="17" customHeight="1" spans="1:6">
      <c r="A26" s="32" t="s">
        <v>557</v>
      </c>
      <c r="B26" s="27" t="s">
        <v>558</v>
      </c>
      <c r="C26" s="33" t="s">
        <v>512</v>
      </c>
      <c r="D26" s="34">
        <v>30</v>
      </c>
      <c r="E26" s="24" t="s">
        <v>513</v>
      </c>
      <c r="F26" s="35" t="s">
        <v>520</v>
      </c>
    </row>
    <row r="27" ht="17" customHeight="1" spans="1:6">
      <c r="A27" s="32" t="s">
        <v>510</v>
      </c>
      <c r="B27" s="27" t="s">
        <v>559</v>
      </c>
      <c r="C27" s="33" t="s">
        <v>512</v>
      </c>
      <c r="D27" s="34">
        <v>200</v>
      </c>
      <c r="E27" s="24" t="s">
        <v>513</v>
      </c>
      <c r="F27" s="38" t="s">
        <v>560</v>
      </c>
    </row>
    <row r="28" ht="17" customHeight="1" spans="1:6">
      <c r="A28" s="32" t="s">
        <v>200</v>
      </c>
      <c r="B28" s="27" t="s">
        <v>561</v>
      </c>
      <c r="C28" s="33" t="s">
        <v>512</v>
      </c>
      <c r="D28" s="34">
        <v>200</v>
      </c>
      <c r="E28" s="24" t="s">
        <v>513</v>
      </c>
      <c r="F28" s="38" t="s">
        <v>560</v>
      </c>
    </row>
    <row r="29" ht="17" customHeight="1" spans="1:6">
      <c r="A29" s="32" t="s">
        <v>562</v>
      </c>
      <c r="B29" s="27" t="s">
        <v>563</v>
      </c>
      <c r="C29" s="33" t="s">
        <v>512</v>
      </c>
      <c r="D29" s="34">
        <v>100</v>
      </c>
      <c r="E29" s="24" t="s">
        <v>513</v>
      </c>
      <c r="F29" s="38" t="s">
        <v>560</v>
      </c>
    </row>
    <row r="30" ht="100" customHeight="1" spans="1:6">
      <c r="A30" s="39" t="s">
        <v>564</v>
      </c>
      <c r="B30" s="17" t="s">
        <v>565</v>
      </c>
      <c r="C30" s="40"/>
      <c r="D30" s="20">
        <f>SUM(D31:D59)</f>
        <v>2000</v>
      </c>
      <c r="E30" s="34"/>
      <c r="F30" s="31" t="s">
        <v>566</v>
      </c>
    </row>
    <row r="31" ht="17" customHeight="1" spans="1:6">
      <c r="A31" s="41" t="s">
        <v>567</v>
      </c>
      <c r="B31" s="42" t="s">
        <v>568</v>
      </c>
      <c r="C31" s="33" t="s">
        <v>512</v>
      </c>
      <c r="D31" s="43">
        <v>80</v>
      </c>
      <c r="E31" s="24" t="s">
        <v>513</v>
      </c>
      <c r="F31" s="44"/>
    </row>
    <row r="32" ht="17" customHeight="1" spans="1:6">
      <c r="A32" s="41" t="s">
        <v>569</v>
      </c>
      <c r="B32" s="42" t="s">
        <v>570</v>
      </c>
      <c r="C32" s="33" t="s">
        <v>512</v>
      </c>
      <c r="D32" s="43">
        <v>30</v>
      </c>
      <c r="E32" s="24" t="s">
        <v>513</v>
      </c>
      <c r="F32" s="44"/>
    </row>
    <row r="33" ht="17" customHeight="1" spans="1:6">
      <c r="A33" s="41" t="s">
        <v>571</v>
      </c>
      <c r="B33" s="42" t="s">
        <v>572</v>
      </c>
      <c r="C33" s="33" t="s">
        <v>512</v>
      </c>
      <c r="D33" s="43">
        <v>50</v>
      </c>
      <c r="E33" s="24" t="s">
        <v>513</v>
      </c>
      <c r="F33" s="44"/>
    </row>
    <row r="34" ht="17" customHeight="1" spans="1:6">
      <c r="A34" s="41" t="s">
        <v>527</v>
      </c>
      <c r="B34" s="42" t="s">
        <v>573</v>
      </c>
      <c r="C34" s="33" t="s">
        <v>512</v>
      </c>
      <c r="D34" s="43">
        <v>50</v>
      </c>
      <c r="E34" s="24" t="s">
        <v>513</v>
      </c>
      <c r="F34" s="44"/>
    </row>
    <row r="35" ht="17" customHeight="1" spans="1:6">
      <c r="A35" s="41" t="s">
        <v>533</v>
      </c>
      <c r="B35" s="42" t="s">
        <v>574</v>
      </c>
      <c r="C35" s="33" t="s">
        <v>512</v>
      </c>
      <c r="D35" s="43">
        <v>50</v>
      </c>
      <c r="E35" s="24" t="s">
        <v>513</v>
      </c>
      <c r="F35" s="44"/>
    </row>
    <row r="36" ht="17" customHeight="1" spans="1:6">
      <c r="A36" s="41" t="s">
        <v>536</v>
      </c>
      <c r="B36" s="42" t="s">
        <v>575</v>
      </c>
      <c r="C36" s="33" t="s">
        <v>512</v>
      </c>
      <c r="D36" s="43">
        <v>35</v>
      </c>
      <c r="E36" s="24" t="s">
        <v>513</v>
      </c>
      <c r="F36" s="44"/>
    </row>
    <row r="37" ht="17" customHeight="1" spans="1:6">
      <c r="A37" s="41" t="s">
        <v>576</v>
      </c>
      <c r="B37" s="42" t="s">
        <v>577</v>
      </c>
      <c r="C37" s="33" t="s">
        <v>512</v>
      </c>
      <c r="D37" s="43">
        <v>45</v>
      </c>
      <c r="E37" s="24" t="s">
        <v>513</v>
      </c>
      <c r="F37" s="44"/>
    </row>
    <row r="38" ht="17" customHeight="1" spans="1:6">
      <c r="A38" s="41" t="s">
        <v>516</v>
      </c>
      <c r="B38" s="42" t="s">
        <v>578</v>
      </c>
      <c r="C38" s="33" t="s">
        <v>512</v>
      </c>
      <c r="D38" s="43">
        <v>35</v>
      </c>
      <c r="E38" s="24" t="s">
        <v>513</v>
      </c>
      <c r="F38" s="44"/>
    </row>
    <row r="39" ht="17" customHeight="1" spans="1:6">
      <c r="A39" s="45" t="s">
        <v>530</v>
      </c>
      <c r="B39" s="42" t="s">
        <v>579</v>
      </c>
      <c r="C39" s="33" t="s">
        <v>512</v>
      </c>
      <c r="D39" s="43">
        <v>35</v>
      </c>
      <c r="E39" s="24" t="s">
        <v>513</v>
      </c>
      <c r="F39" s="44"/>
    </row>
    <row r="40" ht="17" customHeight="1" spans="1:6">
      <c r="A40" s="41" t="s">
        <v>545</v>
      </c>
      <c r="B40" s="42" t="s">
        <v>580</v>
      </c>
      <c r="C40" s="33" t="s">
        <v>512</v>
      </c>
      <c r="D40" s="43">
        <v>50</v>
      </c>
      <c r="E40" s="24" t="s">
        <v>513</v>
      </c>
      <c r="F40" s="44"/>
    </row>
    <row r="41" ht="17" customHeight="1" spans="1:6">
      <c r="A41" s="41" t="s">
        <v>581</v>
      </c>
      <c r="B41" s="42" t="s">
        <v>582</v>
      </c>
      <c r="C41" s="33" t="s">
        <v>512</v>
      </c>
      <c r="D41" s="43">
        <v>100</v>
      </c>
      <c r="E41" s="24" t="s">
        <v>513</v>
      </c>
      <c r="F41" s="44"/>
    </row>
    <row r="42" ht="17" customHeight="1" spans="1:6">
      <c r="A42" s="45" t="s">
        <v>583</v>
      </c>
      <c r="B42" s="42" t="s">
        <v>584</v>
      </c>
      <c r="C42" s="33" t="s">
        <v>512</v>
      </c>
      <c r="D42" s="43">
        <v>30</v>
      </c>
      <c r="E42" s="24" t="s">
        <v>513</v>
      </c>
      <c r="F42" s="44"/>
    </row>
    <row r="43" ht="17" customHeight="1" spans="1:6">
      <c r="A43" s="41" t="s">
        <v>555</v>
      </c>
      <c r="B43" s="42" t="s">
        <v>585</v>
      </c>
      <c r="C43" s="33" t="s">
        <v>512</v>
      </c>
      <c r="D43" s="43">
        <v>30</v>
      </c>
      <c r="E43" s="24" t="s">
        <v>513</v>
      </c>
      <c r="F43" s="44"/>
    </row>
    <row r="44" ht="17" customHeight="1" spans="1:6">
      <c r="A44" s="41" t="s">
        <v>60</v>
      </c>
      <c r="B44" s="42" t="s">
        <v>586</v>
      </c>
      <c r="C44" s="33" t="s">
        <v>512</v>
      </c>
      <c r="D44" s="43">
        <v>50</v>
      </c>
      <c r="E44" s="24" t="s">
        <v>513</v>
      </c>
      <c r="F44" s="44"/>
    </row>
    <row r="45" ht="17" customHeight="1" spans="1:6">
      <c r="A45" s="41" t="s">
        <v>587</v>
      </c>
      <c r="B45" s="42" t="s">
        <v>588</v>
      </c>
      <c r="C45" s="33" t="s">
        <v>512</v>
      </c>
      <c r="D45" s="43">
        <v>80</v>
      </c>
      <c r="E45" s="24" t="s">
        <v>513</v>
      </c>
      <c r="F45" s="44"/>
    </row>
    <row r="46" ht="17" customHeight="1" spans="1:6">
      <c r="A46" s="41" t="s">
        <v>525</v>
      </c>
      <c r="B46" s="42" t="s">
        <v>589</v>
      </c>
      <c r="C46" s="33" t="s">
        <v>512</v>
      </c>
      <c r="D46" s="43">
        <v>100</v>
      </c>
      <c r="E46" s="24" t="s">
        <v>513</v>
      </c>
      <c r="F46" s="44"/>
    </row>
    <row r="47" ht="17" customHeight="1" spans="1:6">
      <c r="A47" s="46" t="s">
        <v>590</v>
      </c>
      <c r="B47" s="42" t="s">
        <v>591</v>
      </c>
      <c r="C47" s="33" t="s">
        <v>512</v>
      </c>
      <c r="D47" s="43">
        <v>100</v>
      </c>
      <c r="E47" s="24" t="s">
        <v>513</v>
      </c>
      <c r="F47" s="43" t="s">
        <v>560</v>
      </c>
    </row>
    <row r="48" ht="17" customHeight="1" spans="1:6">
      <c r="A48" s="41" t="s">
        <v>571</v>
      </c>
      <c r="B48" s="42" t="s">
        <v>592</v>
      </c>
      <c r="C48" s="33" t="s">
        <v>512</v>
      </c>
      <c r="D48" s="43">
        <v>100</v>
      </c>
      <c r="E48" s="24" t="s">
        <v>513</v>
      </c>
      <c r="F48" s="43" t="s">
        <v>560</v>
      </c>
    </row>
    <row r="49" ht="17" customHeight="1" spans="1:6">
      <c r="A49" s="41" t="s">
        <v>569</v>
      </c>
      <c r="B49" s="42" t="s">
        <v>593</v>
      </c>
      <c r="C49" s="33" t="s">
        <v>512</v>
      </c>
      <c r="D49" s="43">
        <v>100</v>
      </c>
      <c r="E49" s="24" t="s">
        <v>513</v>
      </c>
      <c r="F49" s="43" t="s">
        <v>560</v>
      </c>
    </row>
    <row r="50" ht="17" customHeight="1" spans="1:6">
      <c r="A50" s="41" t="s">
        <v>516</v>
      </c>
      <c r="B50" s="42" t="s">
        <v>594</v>
      </c>
      <c r="C50" s="33" t="s">
        <v>512</v>
      </c>
      <c r="D50" s="43">
        <v>50</v>
      </c>
      <c r="E50" s="24" t="s">
        <v>513</v>
      </c>
      <c r="F50" s="43" t="s">
        <v>560</v>
      </c>
    </row>
    <row r="51" ht="17" customHeight="1" spans="1:6">
      <c r="A51" s="41" t="s">
        <v>530</v>
      </c>
      <c r="B51" s="42" t="s">
        <v>595</v>
      </c>
      <c r="C51" s="33" t="s">
        <v>512</v>
      </c>
      <c r="D51" s="43">
        <v>50</v>
      </c>
      <c r="E51" s="24" t="s">
        <v>513</v>
      </c>
      <c r="F51" s="43" t="s">
        <v>560</v>
      </c>
    </row>
    <row r="52" ht="17" customHeight="1" spans="1:6">
      <c r="A52" s="41" t="s">
        <v>549</v>
      </c>
      <c r="B52" s="42" t="s">
        <v>596</v>
      </c>
      <c r="C52" s="33" t="s">
        <v>512</v>
      </c>
      <c r="D52" s="43">
        <v>100</v>
      </c>
      <c r="E52" s="24" t="s">
        <v>513</v>
      </c>
      <c r="F52" s="43" t="s">
        <v>560</v>
      </c>
    </row>
    <row r="53" ht="17" customHeight="1" spans="1:6">
      <c r="A53" s="41" t="s">
        <v>549</v>
      </c>
      <c r="B53" s="42" t="s">
        <v>597</v>
      </c>
      <c r="C53" s="33" t="s">
        <v>598</v>
      </c>
      <c r="D53" s="43">
        <v>100</v>
      </c>
      <c r="E53" s="24" t="s">
        <v>513</v>
      </c>
      <c r="F53" s="43" t="s">
        <v>560</v>
      </c>
    </row>
    <row r="54" ht="17" customHeight="1" spans="1:6">
      <c r="A54" s="41" t="s">
        <v>581</v>
      </c>
      <c r="B54" s="42" t="s">
        <v>599</v>
      </c>
      <c r="C54" s="33" t="s">
        <v>512</v>
      </c>
      <c r="D54" s="43">
        <v>100</v>
      </c>
      <c r="E54" s="24" t="s">
        <v>513</v>
      </c>
      <c r="F54" s="43" t="s">
        <v>560</v>
      </c>
    </row>
    <row r="55" ht="17" customHeight="1" spans="1:6">
      <c r="A55" s="41" t="s">
        <v>60</v>
      </c>
      <c r="B55" s="42" t="s">
        <v>600</v>
      </c>
      <c r="C55" s="33" t="s">
        <v>512</v>
      </c>
      <c r="D55" s="43">
        <v>100</v>
      </c>
      <c r="E55" s="24" t="s">
        <v>513</v>
      </c>
      <c r="F55" s="43" t="s">
        <v>560</v>
      </c>
    </row>
    <row r="56" ht="17" customHeight="1" spans="1:6">
      <c r="A56" s="41" t="s">
        <v>601</v>
      </c>
      <c r="B56" s="42" t="s">
        <v>602</v>
      </c>
      <c r="C56" s="33" t="s">
        <v>512</v>
      </c>
      <c r="D56" s="43">
        <v>100</v>
      </c>
      <c r="E56" s="24" t="s">
        <v>513</v>
      </c>
      <c r="F56" s="43" t="s">
        <v>560</v>
      </c>
    </row>
    <row r="57" ht="17" customHeight="1" spans="1:6">
      <c r="A57" s="41" t="s">
        <v>587</v>
      </c>
      <c r="B57" s="42" t="s">
        <v>603</v>
      </c>
      <c r="C57" s="33" t="s">
        <v>512</v>
      </c>
      <c r="D57" s="43">
        <v>100</v>
      </c>
      <c r="E57" s="24" t="s">
        <v>513</v>
      </c>
      <c r="F57" s="43" t="s">
        <v>560</v>
      </c>
    </row>
    <row r="58" ht="17" customHeight="1" spans="1:6">
      <c r="A58" s="41" t="s">
        <v>604</v>
      </c>
      <c r="B58" s="42" t="s">
        <v>605</v>
      </c>
      <c r="C58" s="33" t="s">
        <v>512</v>
      </c>
      <c r="D58" s="43">
        <v>100</v>
      </c>
      <c r="E58" s="24" t="s">
        <v>513</v>
      </c>
      <c r="F58" s="43" t="s">
        <v>560</v>
      </c>
    </row>
    <row r="59" ht="17" customHeight="1" spans="1:6">
      <c r="A59" s="41" t="s">
        <v>606</v>
      </c>
      <c r="B59" s="42" t="s">
        <v>607</v>
      </c>
      <c r="C59" s="33" t="s">
        <v>512</v>
      </c>
      <c r="D59" s="43">
        <v>50</v>
      </c>
      <c r="E59" s="24" t="s">
        <v>513</v>
      </c>
      <c r="F59" s="43" t="s">
        <v>560</v>
      </c>
    </row>
    <row r="60" ht="76" customHeight="1" spans="1:6">
      <c r="A60" s="47" t="s">
        <v>608</v>
      </c>
      <c r="B60" s="17" t="s">
        <v>609</v>
      </c>
      <c r="C60" s="48"/>
      <c r="D60" s="49">
        <f>SUM(D61:D68)</f>
        <v>480</v>
      </c>
      <c r="E60" s="24"/>
      <c r="F60" s="50" t="s">
        <v>610</v>
      </c>
    </row>
    <row r="61" ht="17" customHeight="1" spans="1:6">
      <c r="A61" s="51" t="s">
        <v>525</v>
      </c>
      <c r="B61" s="42" t="s">
        <v>611</v>
      </c>
      <c r="C61" s="33" t="s">
        <v>512</v>
      </c>
      <c r="D61" s="52">
        <v>200</v>
      </c>
      <c r="E61" s="24" t="s">
        <v>513</v>
      </c>
      <c r="F61" s="43"/>
    </row>
    <row r="62" ht="17" customHeight="1" spans="1:6">
      <c r="A62" s="51" t="s">
        <v>60</v>
      </c>
      <c r="B62" s="42" t="s">
        <v>612</v>
      </c>
      <c r="C62" s="33" t="s">
        <v>512</v>
      </c>
      <c r="D62" s="52">
        <v>40</v>
      </c>
      <c r="E62" s="24" t="s">
        <v>513</v>
      </c>
      <c r="F62" s="43"/>
    </row>
    <row r="63" ht="17" customHeight="1" spans="1:6">
      <c r="A63" s="51" t="s">
        <v>545</v>
      </c>
      <c r="B63" s="42" t="s">
        <v>613</v>
      </c>
      <c r="C63" s="33" t="s">
        <v>512</v>
      </c>
      <c r="D63" s="52">
        <v>40</v>
      </c>
      <c r="E63" s="24" t="s">
        <v>513</v>
      </c>
      <c r="F63" s="43"/>
    </row>
    <row r="64" ht="17" customHeight="1" spans="1:6">
      <c r="A64" s="51" t="s">
        <v>539</v>
      </c>
      <c r="B64" s="42" t="s">
        <v>614</v>
      </c>
      <c r="C64" s="33" t="s">
        <v>512</v>
      </c>
      <c r="D64" s="52">
        <v>40</v>
      </c>
      <c r="E64" s="24" t="s">
        <v>513</v>
      </c>
      <c r="F64" s="43"/>
    </row>
    <row r="65" ht="17" customHeight="1" spans="1:6">
      <c r="A65" s="51" t="s">
        <v>615</v>
      </c>
      <c r="B65" s="42" t="s">
        <v>616</v>
      </c>
      <c r="C65" s="33" t="s">
        <v>512</v>
      </c>
      <c r="D65" s="52">
        <v>40</v>
      </c>
      <c r="E65" s="24" t="s">
        <v>513</v>
      </c>
      <c r="F65" s="43"/>
    </row>
    <row r="66" ht="17" customHeight="1" spans="1:6">
      <c r="A66" s="51" t="s">
        <v>601</v>
      </c>
      <c r="B66" s="42" t="s">
        <v>617</v>
      </c>
      <c r="C66" s="33" t="s">
        <v>512</v>
      </c>
      <c r="D66" s="52">
        <v>40</v>
      </c>
      <c r="E66" s="24" t="s">
        <v>513</v>
      </c>
      <c r="F66" s="43"/>
    </row>
    <row r="67" ht="17" customHeight="1" spans="1:6">
      <c r="A67" s="51" t="s">
        <v>542</v>
      </c>
      <c r="B67" s="42" t="s">
        <v>618</v>
      </c>
      <c r="C67" s="33" t="s">
        <v>512</v>
      </c>
      <c r="D67" s="52">
        <v>40</v>
      </c>
      <c r="E67" s="24" t="s">
        <v>513</v>
      </c>
      <c r="F67" s="43"/>
    </row>
    <row r="68" ht="17" customHeight="1" spans="1:6">
      <c r="A68" s="51" t="s">
        <v>567</v>
      </c>
      <c r="B68" s="42" t="s">
        <v>619</v>
      </c>
      <c r="C68" s="33" t="s">
        <v>512</v>
      </c>
      <c r="D68" s="52">
        <v>40</v>
      </c>
      <c r="E68" s="24" t="s">
        <v>513</v>
      </c>
      <c r="F68" s="43"/>
    </row>
    <row r="69" ht="96" spans="1:6">
      <c r="A69" s="53" t="s">
        <v>620</v>
      </c>
      <c r="B69" s="54" t="s">
        <v>621</v>
      </c>
      <c r="C69" s="55"/>
      <c r="D69" s="56">
        <f>SUM(D70:D80)</f>
        <v>650</v>
      </c>
      <c r="E69" s="57"/>
      <c r="F69" s="58" t="s">
        <v>622</v>
      </c>
    </row>
    <row r="70" ht="16" customHeight="1" spans="1:6">
      <c r="A70" s="51" t="s">
        <v>539</v>
      </c>
      <c r="B70" s="59" t="s">
        <v>623</v>
      </c>
      <c r="C70" s="33" t="s">
        <v>512</v>
      </c>
      <c r="D70" s="60">
        <v>50</v>
      </c>
      <c r="E70" s="24" t="s">
        <v>513</v>
      </c>
      <c r="F70" s="44"/>
    </row>
    <row r="71" ht="16" customHeight="1" spans="1:6">
      <c r="A71" s="51" t="s">
        <v>549</v>
      </c>
      <c r="B71" s="59" t="s">
        <v>624</v>
      </c>
      <c r="C71" s="33" t="s">
        <v>512</v>
      </c>
      <c r="D71" s="60">
        <v>50</v>
      </c>
      <c r="E71" s="24" t="s">
        <v>513</v>
      </c>
      <c r="F71" s="44"/>
    </row>
    <row r="72" ht="16" customHeight="1" spans="1:6">
      <c r="A72" s="51" t="s">
        <v>625</v>
      </c>
      <c r="B72" s="59" t="s">
        <v>626</v>
      </c>
      <c r="C72" s="33" t="s">
        <v>512</v>
      </c>
      <c r="D72" s="60">
        <v>30</v>
      </c>
      <c r="E72" s="24" t="s">
        <v>513</v>
      </c>
      <c r="F72" s="44"/>
    </row>
    <row r="73" ht="16" customHeight="1" spans="1:6">
      <c r="A73" s="51" t="s">
        <v>525</v>
      </c>
      <c r="B73" s="59" t="s">
        <v>627</v>
      </c>
      <c r="C73" s="33" t="s">
        <v>512</v>
      </c>
      <c r="D73" s="60">
        <v>150</v>
      </c>
      <c r="E73" s="24" t="s">
        <v>513</v>
      </c>
      <c r="F73" s="44"/>
    </row>
    <row r="74" ht="16" customHeight="1" spans="1:6">
      <c r="A74" s="51" t="s">
        <v>521</v>
      </c>
      <c r="B74" s="59" t="s">
        <v>628</v>
      </c>
      <c r="C74" s="33" t="s">
        <v>512</v>
      </c>
      <c r="D74" s="60">
        <v>50</v>
      </c>
      <c r="E74" s="24" t="s">
        <v>513</v>
      </c>
      <c r="F74" s="44"/>
    </row>
    <row r="75" ht="16" customHeight="1" spans="1:6">
      <c r="A75" s="51" t="s">
        <v>533</v>
      </c>
      <c r="B75" s="59" t="s">
        <v>629</v>
      </c>
      <c r="C75" s="33" t="s">
        <v>512</v>
      </c>
      <c r="D75" s="60">
        <v>80</v>
      </c>
      <c r="E75" s="24" t="s">
        <v>513</v>
      </c>
      <c r="F75" s="44"/>
    </row>
    <row r="76" ht="16" customHeight="1" spans="1:6">
      <c r="A76" s="61" t="s">
        <v>555</v>
      </c>
      <c r="B76" s="59" t="s">
        <v>630</v>
      </c>
      <c r="C76" s="33" t="s">
        <v>512</v>
      </c>
      <c r="D76" s="60">
        <v>60</v>
      </c>
      <c r="E76" s="24" t="s">
        <v>513</v>
      </c>
      <c r="F76" s="44"/>
    </row>
    <row r="77" ht="16" customHeight="1" spans="1:6">
      <c r="A77" s="62" t="s">
        <v>631</v>
      </c>
      <c r="B77" s="59" t="s">
        <v>632</v>
      </c>
      <c r="C77" s="33" t="s">
        <v>512</v>
      </c>
      <c r="D77" s="60">
        <v>30</v>
      </c>
      <c r="E77" s="24" t="s">
        <v>513</v>
      </c>
      <c r="F77" s="44"/>
    </row>
    <row r="78" ht="16" customHeight="1" spans="1:6">
      <c r="A78" s="61" t="s">
        <v>633</v>
      </c>
      <c r="B78" s="59" t="s">
        <v>634</v>
      </c>
      <c r="C78" s="33" t="s">
        <v>512</v>
      </c>
      <c r="D78" s="60">
        <v>50</v>
      </c>
      <c r="E78" s="24" t="s">
        <v>513</v>
      </c>
      <c r="F78" s="44"/>
    </row>
    <row r="79" ht="16" customHeight="1" spans="1:6">
      <c r="A79" s="61" t="s">
        <v>567</v>
      </c>
      <c r="B79" s="59" t="s">
        <v>635</v>
      </c>
      <c r="C79" s="33" t="s">
        <v>512</v>
      </c>
      <c r="D79" s="60">
        <v>50</v>
      </c>
      <c r="E79" s="24" t="s">
        <v>513</v>
      </c>
      <c r="F79" s="44"/>
    </row>
    <row r="80" ht="16" customHeight="1" spans="1:6">
      <c r="A80" s="61" t="s">
        <v>542</v>
      </c>
      <c r="B80" s="59" t="s">
        <v>636</v>
      </c>
      <c r="C80" s="33" t="s">
        <v>512</v>
      </c>
      <c r="D80" s="60">
        <v>50</v>
      </c>
      <c r="E80" s="24" t="s">
        <v>513</v>
      </c>
      <c r="F80" s="44"/>
    </row>
    <row r="81" ht="90" spans="1:6">
      <c r="A81" s="39" t="s">
        <v>637</v>
      </c>
      <c r="B81" s="63" t="s">
        <v>638</v>
      </c>
      <c r="C81" s="34"/>
      <c r="D81" s="64">
        <f>SUM(D82:D94)</f>
        <v>560</v>
      </c>
      <c r="E81" s="65"/>
      <c r="F81" s="31" t="s">
        <v>639</v>
      </c>
    </row>
    <row r="82" ht="17" customHeight="1" spans="1:6">
      <c r="A82" s="45" t="s">
        <v>549</v>
      </c>
      <c r="B82" s="27" t="s">
        <v>640</v>
      </c>
      <c r="C82" s="33" t="s">
        <v>512</v>
      </c>
      <c r="D82" s="66">
        <v>50</v>
      </c>
      <c r="E82" s="24" t="s">
        <v>513</v>
      </c>
      <c r="F82" s="44"/>
    </row>
    <row r="83" ht="17" customHeight="1" spans="1:6">
      <c r="A83" s="45" t="s">
        <v>527</v>
      </c>
      <c r="B83" s="27" t="s">
        <v>641</v>
      </c>
      <c r="C83" s="33" t="s">
        <v>512</v>
      </c>
      <c r="D83" s="66">
        <v>40</v>
      </c>
      <c r="E83" s="24" t="s">
        <v>513</v>
      </c>
      <c r="F83" s="44"/>
    </row>
    <row r="84" ht="17" customHeight="1" spans="1:6">
      <c r="A84" s="45" t="s">
        <v>642</v>
      </c>
      <c r="B84" s="27" t="s">
        <v>643</v>
      </c>
      <c r="C84" s="33" t="s">
        <v>512</v>
      </c>
      <c r="D84" s="66">
        <v>40</v>
      </c>
      <c r="E84" s="24" t="s">
        <v>513</v>
      </c>
      <c r="F84" s="44"/>
    </row>
    <row r="85" ht="17" customHeight="1" spans="1:6">
      <c r="A85" s="45" t="s">
        <v>539</v>
      </c>
      <c r="B85" s="27" t="s">
        <v>644</v>
      </c>
      <c r="C85" s="33" t="s">
        <v>512</v>
      </c>
      <c r="D85" s="66">
        <v>30</v>
      </c>
      <c r="E85" s="24" t="s">
        <v>513</v>
      </c>
      <c r="F85" s="44"/>
    </row>
    <row r="86" ht="17" customHeight="1" spans="1:6">
      <c r="A86" s="45" t="s">
        <v>557</v>
      </c>
      <c r="B86" s="27" t="s">
        <v>645</v>
      </c>
      <c r="C86" s="33" t="s">
        <v>512</v>
      </c>
      <c r="D86" s="66">
        <v>30</v>
      </c>
      <c r="E86" s="24" t="s">
        <v>513</v>
      </c>
      <c r="F86" s="44"/>
    </row>
    <row r="87" ht="17" customHeight="1" spans="1:6">
      <c r="A87" s="45" t="s">
        <v>521</v>
      </c>
      <c r="B87" s="27" t="s">
        <v>646</v>
      </c>
      <c r="C87" s="33" t="s">
        <v>512</v>
      </c>
      <c r="D87" s="43">
        <v>40</v>
      </c>
      <c r="E87" s="24" t="s">
        <v>513</v>
      </c>
      <c r="F87" s="44"/>
    </row>
    <row r="88" ht="17" customHeight="1" spans="1:6">
      <c r="A88" s="45" t="s">
        <v>60</v>
      </c>
      <c r="B88" s="27" t="s">
        <v>647</v>
      </c>
      <c r="C88" s="33" t="s">
        <v>512</v>
      </c>
      <c r="D88" s="43">
        <v>50</v>
      </c>
      <c r="E88" s="24" t="s">
        <v>513</v>
      </c>
      <c r="F88" s="44"/>
    </row>
    <row r="89" ht="17" customHeight="1" spans="1:6">
      <c r="A89" s="45" t="s">
        <v>525</v>
      </c>
      <c r="B89" s="27" t="s">
        <v>648</v>
      </c>
      <c r="C89" s="33" t="s">
        <v>512</v>
      </c>
      <c r="D89" s="43">
        <v>50</v>
      </c>
      <c r="E89" s="24" t="s">
        <v>513</v>
      </c>
      <c r="F89" s="44"/>
    </row>
    <row r="90" ht="17" customHeight="1" spans="1:6">
      <c r="A90" s="45" t="s">
        <v>649</v>
      </c>
      <c r="B90" s="27" t="s">
        <v>650</v>
      </c>
      <c r="C90" s="33" t="s">
        <v>512</v>
      </c>
      <c r="D90" s="43">
        <v>40</v>
      </c>
      <c r="E90" s="24" t="s">
        <v>513</v>
      </c>
      <c r="F90" s="44"/>
    </row>
    <row r="91" ht="17" customHeight="1" spans="1:6">
      <c r="A91" s="45" t="s">
        <v>651</v>
      </c>
      <c r="B91" s="27" t="s">
        <v>652</v>
      </c>
      <c r="C91" s="33" t="s">
        <v>512</v>
      </c>
      <c r="D91" s="43">
        <v>40</v>
      </c>
      <c r="E91" s="24" t="s">
        <v>513</v>
      </c>
      <c r="F91" s="33" t="s">
        <v>560</v>
      </c>
    </row>
    <row r="92" ht="17" customHeight="1" spans="1:6">
      <c r="A92" s="45" t="s">
        <v>525</v>
      </c>
      <c r="B92" s="27" t="s">
        <v>653</v>
      </c>
      <c r="C92" s="33" t="s">
        <v>512</v>
      </c>
      <c r="D92" s="43">
        <v>50</v>
      </c>
      <c r="E92" s="24" t="s">
        <v>513</v>
      </c>
      <c r="F92" s="33" t="s">
        <v>560</v>
      </c>
    </row>
    <row r="93" ht="17" customHeight="1" spans="1:6">
      <c r="A93" s="45" t="s">
        <v>60</v>
      </c>
      <c r="B93" s="27" t="s">
        <v>654</v>
      </c>
      <c r="C93" s="33" t="s">
        <v>512</v>
      </c>
      <c r="D93" s="66">
        <v>50</v>
      </c>
      <c r="E93" s="24" t="s">
        <v>513</v>
      </c>
      <c r="F93" s="33" t="s">
        <v>560</v>
      </c>
    </row>
    <row r="94" ht="17" customHeight="1" spans="1:6">
      <c r="A94" s="45" t="s">
        <v>549</v>
      </c>
      <c r="B94" s="27" t="s">
        <v>655</v>
      </c>
      <c r="C94" s="33" t="s">
        <v>512</v>
      </c>
      <c r="D94" s="43">
        <v>50</v>
      </c>
      <c r="E94" s="24" t="s">
        <v>513</v>
      </c>
      <c r="F94" s="33" t="s">
        <v>560</v>
      </c>
    </row>
    <row r="95" ht="70" customHeight="1" spans="1:6">
      <c r="A95" s="67" t="s">
        <v>656</v>
      </c>
      <c r="B95" s="68" t="s">
        <v>657</v>
      </c>
      <c r="C95" s="69"/>
      <c r="D95" s="70">
        <f>SUM(D96:D111)</f>
        <v>900</v>
      </c>
      <c r="E95" s="71"/>
      <c r="F95" s="31" t="s">
        <v>658</v>
      </c>
    </row>
    <row r="96" ht="18" customHeight="1" spans="1:6">
      <c r="A96" s="45" t="s">
        <v>539</v>
      </c>
      <c r="B96" s="72" t="s">
        <v>659</v>
      </c>
      <c r="C96" s="33" t="s">
        <v>512</v>
      </c>
      <c r="D96" s="73">
        <v>50</v>
      </c>
      <c r="E96" s="24" t="s">
        <v>513</v>
      </c>
      <c r="F96" s="44"/>
    </row>
    <row r="97" ht="18" customHeight="1" spans="1:6">
      <c r="A97" s="45" t="s">
        <v>660</v>
      </c>
      <c r="B97" s="72" t="s">
        <v>661</v>
      </c>
      <c r="C97" s="33" t="s">
        <v>512</v>
      </c>
      <c r="D97" s="73">
        <v>50</v>
      </c>
      <c r="E97" s="24" t="s">
        <v>513</v>
      </c>
      <c r="F97" s="44"/>
    </row>
    <row r="98" ht="18" customHeight="1" spans="1:6">
      <c r="A98" s="45" t="s">
        <v>545</v>
      </c>
      <c r="B98" s="72" t="s">
        <v>662</v>
      </c>
      <c r="C98" s="33" t="s">
        <v>512</v>
      </c>
      <c r="D98" s="73">
        <v>50</v>
      </c>
      <c r="E98" s="24" t="s">
        <v>513</v>
      </c>
      <c r="F98" s="44"/>
    </row>
    <row r="99" ht="18" customHeight="1" spans="1:6">
      <c r="A99" s="45" t="s">
        <v>631</v>
      </c>
      <c r="B99" s="72" t="s">
        <v>663</v>
      </c>
      <c r="C99" s="33" t="s">
        <v>512</v>
      </c>
      <c r="D99" s="73">
        <v>50</v>
      </c>
      <c r="E99" s="24" t="s">
        <v>513</v>
      </c>
      <c r="F99" s="44"/>
    </row>
    <row r="100" ht="18" customHeight="1" spans="1:6">
      <c r="A100" s="45" t="s">
        <v>664</v>
      </c>
      <c r="B100" s="72" t="s">
        <v>665</v>
      </c>
      <c r="C100" s="33" t="s">
        <v>512</v>
      </c>
      <c r="D100" s="73">
        <v>50</v>
      </c>
      <c r="E100" s="24" t="s">
        <v>513</v>
      </c>
      <c r="F100" s="44"/>
    </row>
    <row r="101" ht="18" customHeight="1" spans="1:6">
      <c r="A101" s="45" t="s">
        <v>549</v>
      </c>
      <c r="B101" s="72" t="s">
        <v>666</v>
      </c>
      <c r="C101" s="33" t="s">
        <v>512</v>
      </c>
      <c r="D101" s="73">
        <v>50</v>
      </c>
      <c r="E101" s="24" t="s">
        <v>513</v>
      </c>
      <c r="F101" s="44"/>
    </row>
    <row r="102" ht="18" customHeight="1" spans="1:6">
      <c r="A102" s="45" t="s">
        <v>571</v>
      </c>
      <c r="B102" s="72" t="s">
        <v>667</v>
      </c>
      <c r="C102" s="33" t="s">
        <v>512</v>
      </c>
      <c r="D102" s="73">
        <v>70</v>
      </c>
      <c r="E102" s="24" t="s">
        <v>513</v>
      </c>
      <c r="F102" s="44"/>
    </row>
    <row r="103" ht="18" customHeight="1" spans="1:6">
      <c r="A103" s="45" t="s">
        <v>668</v>
      </c>
      <c r="B103" s="72" t="s">
        <v>669</v>
      </c>
      <c r="C103" s="33" t="s">
        <v>512</v>
      </c>
      <c r="D103" s="73">
        <v>30</v>
      </c>
      <c r="E103" s="24" t="s">
        <v>513</v>
      </c>
      <c r="F103" s="44"/>
    </row>
    <row r="104" ht="18" customHeight="1" spans="1:6">
      <c r="A104" s="45" t="s">
        <v>651</v>
      </c>
      <c r="B104" s="72" t="s">
        <v>670</v>
      </c>
      <c r="C104" s="33" t="s">
        <v>512</v>
      </c>
      <c r="D104" s="73">
        <v>50</v>
      </c>
      <c r="E104" s="24" t="s">
        <v>513</v>
      </c>
      <c r="F104" s="44"/>
    </row>
    <row r="105" ht="18" customHeight="1" spans="1:6">
      <c r="A105" s="45" t="s">
        <v>587</v>
      </c>
      <c r="B105" s="72" t="s">
        <v>671</v>
      </c>
      <c r="C105" s="33" t="s">
        <v>512</v>
      </c>
      <c r="D105" s="73">
        <v>50</v>
      </c>
      <c r="E105" s="24" t="s">
        <v>513</v>
      </c>
      <c r="F105" s="44"/>
    </row>
    <row r="106" ht="18" customHeight="1" spans="1:6">
      <c r="A106" s="45" t="s">
        <v>525</v>
      </c>
      <c r="B106" s="72" t="s">
        <v>672</v>
      </c>
      <c r="C106" s="33" t="s">
        <v>512</v>
      </c>
      <c r="D106" s="73">
        <v>150</v>
      </c>
      <c r="E106" s="24" t="s">
        <v>513</v>
      </c>
      <c r="F106" s="44"/>
    </row>
    <row r="107" ht="18" customHeight="1" spans="1:6">
      <c r="A107" s="45" t="s">
        <v>527</v>
      </c>
      <c r="B107" s="72" t="s">
        <v>673</v>
      </c>
      <c r="C107" s="33" t="s">
        <v>512</v>
      </c>
      <c r="D107" s="73">
        <v>50</v>
      </c>
      <c r="E107" s="24" t="s">
        <v>513</v>
      </c>
      <c r="F107" s="44"/>
    </row>
    <row r="108" ht="18" customHeight="1" spans="1:6">
      <c r="A108" s="45" t="s">
        <v>674</v>
      </c>
      <c r="B108" s="72" t="s">
        <v>675</v>
      </c>
      <c r="C108" s="33" t="s">
        <v>512</v>
      </c>
      <c r="D108" s="73">
        <v>50</v>
      </c>
      <c r="E108" s="24" t="s">
        <v>513</v>
      </c>
      <c r="F108" s="44"/>
    </row>
    <row r="109" ht="18" customHeight="1" spans="1:6">
      <c r="A109" s="45" t="s">
        <v>521</v>
      </c>
      <c r="B109" s="72" t="s">
        <v>676</v>
      </c>
      <c r="C109" s="33" t="s">
        <v>512</v>
      </c>
      <c r="D109" s="73">
        <v>50</v>
      </c>
      <c r="E109" s="24" t="s">
        <v>513</v>
      </c>
      <c r="F109" s="44"/>
    </row>
    <row r="110" ht="18" customHeight="1" spans="1:6">
      <c r="A110" s="45" t="s">
        <v>60</v>
      </c>
      <c r="B110" s="72" t="s">
        <v>677</v>
      </c>
      <c r="C110" s="33" t="s">
        <v>512</v>
      </c>
      <c r="D110" s="73">
        <v>50</v>
      </c>
      <c r="E110" s="24" t="s">
        <v>513</v>
      </c>
      <c r="F110" s="44"/>
    </row>
    <row r="111" ht="18" customHeight="1" spans="1:6">
      <c r="A111" s="45" t="s">
        <v>678</v>
      </c>
      <c r="B111" s="72" t="s">
        <v>679</v>
      </c>
      <c r="C111" s="33" t="s">
        <v>512</v>
      </c>
      <c r="D111" s="73">
        <v>50</v>
      </c>
      <c r="E111" s="24" t="s">
        <v>513</v>
      </c>
      <c r="F111" s="44"/>
    </row>
    <row r="112" ht="72" customHeight="1" spans="1:6">
      <c r="A112" s="74" t="s">
        <v>680</v>
      </c>
      <c r="B112" s="17" t="s">
        <v>681</v>
      </c>
      <c r="C112" s="75"/>
      <c r="D112" s="20">
        <f>SUM(D113:D133)</f>
        <v>1440</v>
      </c>
      <c r="E112" s="76"/>
      <c r="F112" s="77" t="s">
        <v>682</v>
      </c>
    </row>
    <row r="113" ht="15" customHeight="1" spans="1:6">
      <c r="A113" s="41" t="s">
        <v>521</v>
      </c>
      <c r="B113" s="42" t="s">
        <v>683</v>
      </c>
      <c r="C113" s="33" t="s">
        <v>512</v>
      </c>
      <c r="D113" s="52">
        <v>100</v>
      </c>
      <c r="E113" s="24" t="s">
        <v>513</v>
      </c>
      <c r="F113" s="44"/>
    </row>
    <row r="114" ht="15" customHeight="1" spans="1:6">
      <c r="A114" s="41" t="s">
        <v>684</v>
      </c>
      <c r="B114" s="42" t="s">
        <v>685</v>
      </c>
      <c r="C114" s="33" t="s">
        <v>512</v>
      </c>
      <c r="D114" s="52">
        <v>100</v>
      </c>
      <c r="E114" s="24" t="s">
        <v>513</v>
      </c>
      <c r="F114" s="44"/>
    </row>
    <row r="115" ht="15" customHeight="1" spans="1:6">
      <c r="A115" s="41" t="s">
        <v>533</v>
      </c>
      <c r="B115" s="42" t="s">
        <v>686</v>
      </c>
      <c r="C115" s="33" t="s">
        <v>512</v>
      </c>
      <c r="D115" s="52">
        <v>100</v>
      </c>
      <c r="E115" s="24" t="s">
        <v>513</v>
      </c>
      <c r="F115" s="44"/>
    </row>
    <row r="116" ht="15" customHeight="1" spans="1:6">
      <c r="A116" s="41" t="s">
        <v>525</v>
      </c>
      <c r="B116" s="42" t="s">
        <v>687</v>
      </c>
      <c r="C116" s="33" t="s">
        <v>512</v>
      </c>
      <c r="D116" s="52">
        <v>150</v>
      </c>
      <c r="E116" s="24" t="s">
        <v>513</v>
      </c>
      <c r="F116" s="44"/>
    </row>
    <row r="117" ht="15" customHeight="1" spans="1:6">
      <c r="A117" s="41" t="s">
        <v>651</v>
      </c>
      <c r="B117" s="42" t="s">
        <v>688</v>
      </c>
      <c r="C117" s="33" t="s">
        <v>512</v>
      </c>
      <c r="D117" s="52">
        <v>50</v>
      </c>
      <c r="E117" s="24" t="s">
        <v>513</v>
      </c>
      <c r="F117" s="44"/>
    </row>
    <row r="118" ht="15" customHeight="1" spans="1:6">
      <c r="A118" s="41" t="s">
        <v>587</v>
      </c>
      <c r="B118" s="42" t="s">
        <v>689</v>
      </c>
      <c r="C118" s="33" t="s">
        <v>512</v>
      </c>
      <c r="D118" s="52">
        <v>40</v>
      </c>
      <c r="E118" s="24" t="s">
        <v>513</v>
      </c>
      <c r="F118" s="44"/>
    </row>
    <row r="119" ht="15" customHeight="1" spans="1:6">
      <c r="A119" s="41" t="s">
        <v>604</v>
      </c>
      <c r="B119" s="42" t="s">
        <v>690</v>
      </c>
      <c r="C119" s="33" t="s">
        <v>512</v>
      </c>
      <c r="D119" s="52">
        <v>50</v>
      </c>
      <c r="E119" s="24" t="s">
        <v>513</v>
      </c>
      <c r="F119" s="44"/>
    </row>
    <row r="120" ht="15" customHeight="1" spans="1:6">
      <c r="A120" s="41" t="s">
        <v>569</v>
      </c>
      <c r="B120" s="42" t="s">
        <v>691</v>
      </c>
      <c r="C120" s="33" t="s">
        <v>512</v>
      </c>
      <c r="D120" s="52">
        <v>50</v>
      </c>
      <c r="E120" s="24" t="s">
        <v>513</v>
      </c>
      <c r="F120" s="44"/>
    </row>
    <row r="121" ht="15" customHeight="1" spans="1:6">
      <c r="A121" s="41" t="s">
        <v>557</v>
      </c>
      <c r="B121" s="42" t="s">
        <v>692</v>
      </c>
      <c r="C121" s="33" t="s">
        <v>512</v>
      </c>
      <c r="D121" s="52">
        <v>50</v>
      </c>
      <c r="E121" s="24" t="s">
        <v>513</v>
      </c>
      <c r="F121" s="44"/>
    </row>
    <row r="122" ht="15" customHeight="1" spans="1:6">
      <c r="A122" s="41" t="s">
        <v>539</v>
      </c>
      <c r="B122" s="42" t="s">
        <v>693</v>
      </c>
      <c r="C122" s="33" t="s">
        <v>512</v>
      </c>
      <c r="D122" s="52">
        <v>100</v>
      </c>
      <c r="E122" s="24" t="s">
        <v>513</v>
      </c>
      <c r="F122" s="44"/>
    </row>
    <row r="123" ht="15" customHeight="1" spans="1:6">
      <c r="A123" s="41" t="s">
        <v>631</v>
      </c>
      <c r="B123" s="42" t="s">
        <v>694</v>
      </c>
      <c r="C123" s="33" t="s">
        <v>512</v>
      </c>
      <c r="D123" s="52">
        <v>100</v>
      </c>
      <c r="E123" s="24" t="s">
        <v>513</v>
      </c>
      <c r="F123" s="44"/>
    </row>
    <row r="124" ht="15" customHeight="1" spans="1:6">
      <c r="A124" s="41" t="s">
        <v>60</v>
      </c>
      <c r="B124" s="42" t="s">
        <v>695</v>
      </c>
      <c r="C124" s="33" t="s">
        <v>512</v>
      </c>
      <c r="D124" s="52">
        <v>50</v>
      </c>
      <c r="E124" s="24" t="s">
        <v>513</v>
      </c>
      <c r="F124" s="44"/>
    </row>
    <row r="125" ht="15" customHeight="1" spans="1:6">
      <c r="A125" s="41" t="s">
        <v>527</v>
      </c>
      <c r="B125" s="42" t="s">
        <v>696</v>
      </c>
      <c r="C125" s="33" t="s">
        <v>512</v>
      </c>
      <c r="D125" s="52">
        <v>50</v>
      </c>
      <c r="E125" s="24" t="s">
        <v>513</v>
      </c>
      <c r="F125" s="44"/>
    </row>
    <row r="126" ht="15" customHeight="1" spans="1:6">
      <c r="A126" s="41" t="s">
        <v>697</v>
      </c>
      <c r="B126" s="42" t="s">
        <v>698</v>
      </c>
      <c r="C126" s="33" t="s">
        <v>512</v>
      </c>
      <c r="D126" s="52">
        <v>100</v>
      </c>
      <c r="E126" s="24" t="s">
        <v>513</v>
      </c>
      <c r="F126" s="44"/>
    </row>
    <row r="127" ht="15" customHeight="1" spans="1:6">
      <c r="A127" s="41" t="s">
        <v>699</v>
      </c>
      <c r="B127" s="42" t="s">
        <v>700</v>
      </c>
      <c r="C127" s="33" t="s">
        <v>512</v>
      </c>
      <c r="D127" s="52">
        <v>50</v>
      </c>
      <c r="E127" s="24" t="s">
        <v>513</v>
      </c>
      <c r="F127" s="44"/>
    </row>
    <row r="128" ht="15" customHeight="1" spans="1:6">
      <c r="A128" s="41" t="s">
        <v>562</v>
      </c>
      <c r="B128" s="42" t="s">
        <v>701</v>
      </c>
      <c r="C128" s="33" t="s">
        <v>512</v>
      </c>
      <c r="D128" s="52">
        <v>50</v>
      </c>
      <c r="E128" s="24" t="s">
        <v>513</v>
      </c>
      <c r="F128" s="44"/>
    </row>
    <row r="129" ht="15" customHeight="1" spans="1:6">
      <c r="A129" s="41" t="s">
        <v>571</v>
      </c>
      <c r="B129" s="42" t="s">
        <v>702</v>
      </c>
      <c r="C129" s="33" t="s">
        <v>512</v>
      </c>
      <c r="D129" s="52">
        <v>50</v>
      </c>
      <c r="E129" s="24" t="s">
        <v>513</v>
      </c>
      <c r="F129" s="44"/>
    </row>
    <row r="130" ht="15" customHeight="1" spans="1:6">
      <c r="A130" s="41" t="s">
        <v>703</v>
      </c>
      <c r="B130" s="42" t="s">
        <v>704</v>
      </c>
      <c r="C130" s="33" t="s">
        <v>512</v>
      </c>
      <c r="D130" s="52">
        <v>50</v>
      </c>
      <c r="E130" s="24" t="s">
        <v>513</v>
      </c>
      <c r="F130" s="44"/>
    </row>
    <row r="131" ht="15" customHeight="1" spans="1:6">
      <c r="A131" s="41" t="s">
        <v>583</v>
      </c>
      <c r="B131" s="42" t="s">
        <v>705</v>
      </c>
      <c r="C131" s="33" t="s">
        <v>512</v>
      </c>
      <c r="D131" s="52">
        <v>50</v>
      </c>
      <c r="E131" s="24" t="s">
        <v>513</v>
      </c>
      <c r="F131" s="44"/>
    </row>
    <row r="132" ht="15" customHeight="1" spans="1:6">
      <c r="A132" s="41" t="s">
        <v>283</v>
      </c>
      <c r="B132" s="42" t="s">
        <v>706</v>
      </c>
      <c r="C132" s="33" t="s">
        <v>512</v>
      </c>
      <c r="D132" s="52">
        <v>50</v>
      </c>
      <c r="E132" s="24" t="s">
        <v>513</v>
      </c>
      <c r="F132" s="44"/>
    </row>
    <row r="133" ht="15" customHeight="1" spans="1:6">
      <c r="A133" s="41" t="s">
        <v>542</v>
      </c>
      <c r="B133" s="42" t="s">
        <v>707</v>
      </c>
      <c r="C133" s="33" t="s">
        <v>512</v>
      </c>
      <c r="D133" s="52">
        <v>50</v>
      </c>
      <c r="E133" s="24" t="s">
        <v>513</v>
      </c>
      <c r="F133" s="44"/>
    </row>
    <row r="134" ht="25" customHeight="1" spans="1:6">
      <c r="A134" s="78" t="s">
        <v>708</v>
      </c>
      <c r="B134" s="79"/>
      <c r="C134" s="78"/>
      <c r="D134" s="78"/>
      <c r="E134" s="80"/>
      <c r="F134" s="78"/>
    </row>
    <row r="135" ht="20" customHeight="1" spans="1:6">
      <c r="A135" s="81" t="s">
        <v>506</v>
      </c>
      <c r="B135" s="82"/>
      <c r="C135" s="83"/>
      <c r="D135" s="84">
        <f>D136+D142+D158+D168+D181+D191+D202+D211+D227+D239+D248</f>
        <v>6080</v>
      </c>
      <c r="E135" s="85"/>
      <c r="F135" s="83"/>
    </row>
    <row r="136" ht="56" customHeight="1" spans="1:6">
      <c r="A136" s="86" t="s">
        <v>709</v>
      </c>
      <c r="B136" s="87" t="s">
        <v>710</v>
      </c>
      <c r="C136" s="88"/>
      <c r="D136" s="89">
        <f>SUM(D137:D141)</f>
        <v>300</v>
      </c>
      <c r="E136" s="89"/>
      <c r="F136" s="58" t="s">
        <v>711</v>
      </c>
    </row>
    <row r="137" ht="18" customHeight="1" spans="1:6">
      <c r="A137" s="90" t="s">
        <v>48</v>
      </c>
      <c r="B137" s="91" t="s">
        <v>712</v>
      </c>
      <c r="C137" s="33" t="s">
        <v>512</v>
      </c>
      <c r="D137" s="60">
        <v>100</v>
      </c>
      <c r="E137" s="33" t="s">
        <v>513</v>
      </c>
      <c r="F137" s="33" t="s">
        <v>713</v>
      </c>
    </row>
    <row r="138" ht="18" customHeight="1" spans="1:6">
      <c r="A138" s="90" t="s">
        <v>48</v>
      </c>
      <c r="B138" s="91" t="s">
        <v>714</v>
      </c>
      <c r="C138" s="33" t="s">
        <v>512</v>
      </c>
      <c r="D138" s="60">
        <v>50</v>
      </c>
      <c r="E138" s="33" t="s">
        <v>513</v>
      </c>
      <c r="F138" s="33" t="s">
        <v>715</v>
      </c>
    </row>
    <row r="139" ht="18" customHeight="1" spans="1:6">
      <c r="A139" s="90" t="s">
        <v>48</v>
      </c>
      <c r="B139" s="91" t="s">
        <v>716</v>
      </c>
      <c r="C139" s="33" t="s">
        <v>512</v>
      </c>
      <c r="D139" s="60">
        <v>50</v>
      </c>
      <c r="E139" s="33" t="s">
        <v>513</v>
      </c>
      <c r="F139" s="33" t="s">
        <v>717</v>
      </c>
    </row>
    <row r="140" ht="18" customHeight="1" spans="1:6">
      <c r="A140" s="90" t="s">
        <v>48</v>
      </c>
      <c r="B140" s="91" t="s">
        <v>718</v>
      </c>
      <c r="C140" s="33" t="s">
        <v>512</v>
      </c>
      <c r="D140" s="60">
        <v>50</v>
      </c>
      <c r="E140" s="33" t="s">
        <v>513</v>
      </c>
      <c r="F140" s="33" t="s">
        <v>719</v>
      </c>
    </row>
    <row r="141" ht="18" customHeight="1" spans="1:6">
      <c r="A141" s="90" t="s">
        <v>720</v>
      </c>
      <c r="B141" s="91" t="s">
        <v>721</v>
      </c>
      <c r="C141" s="33" t="s">
        <v>512</v>
      </c>
      <c r="D141" s="60">
        <v>50</v>
      </c>
      <c r="E141" s="33" t="s">
        <v>513</v>
      </c>
      <c r="F141" s="33" t="s">
        <v>722</v>
      </c>
    </row>
    <row r="142" ht="61" customHeight="1" spans="1:6">
      <c r="A142" s="86" t="s">
        <v>723</v>
      </c>
      <c r="B142" s="87" t="s">
        <v>724</v>
      </c>
      <c r="C142" s="88"/>
      <c r="D142" s="88">
        <f>SUM(D143:D157)</f>
        <v>950</v>
      </c>
      <c r="E142" s="88"/>
      <c r="F142" s="92" t="s">
        <v>725</v>
      </c>
    </row>
    <row r="143" s="2" customFormat="1" ht="18" customHeight="1" spans="1:6">
      <c r="A143" s="93" t="s">
        <v>726</v>
      </c>
      <c r="B143" s="91" t="s">
        <v>727</v>
      </c>
      <c r="C143" s="34" t="s">
        <v>728</v>
      </c>
      <c r="D143" s="34">
        <v>50</v>
      </c>
      <c r="E143" s="33" t="s">
        <v>513</v>
      </c>
      <c r="F143" s="34" t="s">
        <v>729</v>
      </c>
    </row>
    <row r="144" s="2" customFormat="1" ht="18" customHeight="1" spans="1:6">
      <c r="A144" s="45" t="s">
        <v>730</v>
      </c>
      <c r="B144" s="91" t="s">
        <v>731</v>
      </c>
      <c r="C144" s="34" t="s">
        <v>728</v>
      </c>
      <c r="D144" s="34">
        <v>50</v>
      </c>
      <c r="E144" s="33" t="s">
        <v>513</v>
      </c>
      <c r="F144" s="34" t="s">
        <v>729</v>
      </c>
    </row>
    <row r="145" s="2" customFormat="1" ht="18" customHeight="1" spans="1:6">
      <c r="A145" s="93" t="s">
        <v>732</v>
      </c>
      <c r="B145" s="91" t="s">
        <v>733</v>
      </c>
      <c r="C145" s="34" t="s">
        <v>728</v>
      </c>
      <c r="D145" s="34">
        <v>50</v>
      </c>
      <c r="E145" s="33" t="s">
        <v>513</v>
      </c>
      <c r="F145" s="34" t="s">
        <v>729</v>
      </c>
    </row>
    <row r="146" s="2" customFormat="1" ht="18" customHeight="1" spans="1:6">
      <c r="A146" s="93" t="s">
        <v>734</v>
      </c>
      <c r="B146" s="91" t="s">
        <v>735</v>
      </c>
      <c r="C146" s="34" t="s">
        <v>728</v>
      </c>
      <c r="D146" s="34">
        <v>40</v>
      </c>
      <c r="E146" s="33" t="s">
        <v>513</v>
      </c>
      <c r="F146" s="34" t="s">
        <v>729</v>
      </c>
    </row>
    <row r="147" s="2" customFormat="1" ht="18" customHeight="1" spans="1:6">
      <c r="A147" s="93" t="s">
        <v>726</v>
      </c>
      <c r="B147" s="91" t="s">
        <v>736</v>
      </c>
      <c r="C147" s="34" t="s">
        <v>512</v>
      </c>
      <c r="D147" s="34">
        <v>100</v>
      </c>
      <c r="E147" s="33" t="s">
        <v>513</v>
      </c>
      <c r="F147" s="34" t="s">
        <v>737</v>
      </c>
    </row>
    <row r="148" s="2" customFormat="1" ht="18" customHeight="1" spans="1:6">
      <c r="A148" s="93" t="s">
        <v>730</v>
      </c>
      <c r="B148" s="91" t="s">
        <v>738</v>
      </c>
      <c r="C148" s="34" t="s">
        <v>512</v>
      </c>
      <c r="D148" s="34">
        <v>100</v>
      </c>
      <c r="E148" s="33" t="s">
        <v>513</v>
      </c>
      <c r="F148" s="34" t="s">
        <v>737</v>
      </c>
    </row>
    <row r="149" s="2" customFormat="1" ht="18" customHeight="1" spans="1:6">
      <c r="A149" s="93" t="s">
        <v>739</v>
      </c>
      <c r="B149" s="91" t="s">
        <v>740</v>
      </c>
      <c r="C149" s="34" t="s">
        <v>512</v>
      </c>
      <c r="D149" s="34">
        <v>50</v>
      </c>
      <c r="E149" s="33" t="s">
        <v>513</v>
      </c>
      <c r="F149" s="34" t="s">
        <v>737</v>
      </c>
    </row>
    <row r="150" s="2" customFormat="1" ht="18" customHeight="1" spans="1:6">
      <c r="A150" s="93" t="s">
        <v>741</v>
      </c>
      <c r="B150" s="91" t="s">
        <v>742</v>
      </c>
      <c r="C150" s="34" t="s">
        <v>512</v>
      </c>
      <c r="D150" s="34">
        <v>100</v>
      </c>
      <c r="E150" s="33" t="s">
        <v>513</v>
      </c>
      <c r="F150" s="34" t="s">
        <v>737</v>
      </c>
    </row>
    <row r="151" s="2" customFormat="1" ht="18" customHeight="1" spans="1:6">
      <c r="A151" s="93" t="s">
        <v>743</v>
      </c>
      <c r="B151" s="91" t="s">
        <v>744</v>
      </c>
      <c r="C151" s="34" t="s">
        <v>512</v>
      </c>
      <c r="D151" s="34">
        <v>70</v>
      </c>
      <c r="E151" s="33" t="s">
        <v>513</v>
      </c>
      <c r="F151" s="34" t="s">
        <v>737</v>
      </c>
    </row>
    <row r="152" s="2" customFormat="1" ht="18" customHeight="1" spans="1:6">
      <c r="A152" s="45" t="s">
        <v>745</v>
      </c>
      <c r="B152" s="91" t="s">
        <v>746</v>
      </c>
      <c r="C152" s="34" t="s">
        <v>512</v>
      </c>
      <c r="D152" s="34">
        <v>80</v>
      </c>
      <c r="E152" s="33" t="s">
        <v>513</v>
      </c>
      <c r="F152" s="34" t="s">
        <v>737</v>
      </c>
    </row>
    <row r="153" s="2" customFormat="1" ht="18" customHeight="1" spans="1:6">
      <c r="A153" s="45" t="s">
        <v>747</v>
      </c>
      <c r="B153" s="91" t="s">
        <v>748</v>
      </c>
      <c r="C153" s="34" t="s">
        <v>512</v>
      </c>
      <c r="D153" s="34">
        <v>50</v>
      </c>
      <c r="E153" s="33" t="s">
        <v>513</v>
      </c>
      <c r="F153" s="34" t="s">
        <v>737</v>
      </c>
    </row>
    <row r="154" s="2" customFormat="1" ht="18" customHeight="1" spans="1:6">
      <c r="A154" s="93" t="s">
        <v>734</v>
      </c>
      <c r="B154" s="91" t="s">
        <v>749</v>
      </c>
      <c r="C154" s="34" t="s">
        <v>512</v>
      </c>
      <c r="D154" s="34">
        <v>80</v>
      </c>
      <c r="E154" s="33" t="s">
        <v>513</v>
      </c>
      <c r="F154" s="34" t="s">
        <v>737</v>
      </c>
    </row>
    <row r="155" s="2" customFormat="1" ht="18" customHeight="1" spans="1:6">
      <c r="A155" s="93" t="s">
        <v>750</v>
      </c>
      <c r="B155" s="91" t="s">
        <v>751</v>
      </c>
      <c r="C155" s="34" t="s">
        <v>512</v>
      </c>
      <c r="D155" s="34">
        <v>40</v>
      </c>
      <c r="E155" s="33" t="s">
        <v>513</v>
      </c>
      <c r="F155" s="34" t="s">
        <v>737</v>
      </c>
    </row>
    <row r="156" s="2" customFormat="1" ht="18" customHeight="1" spans="1:6">
      <c r="A156" s="45" t="s">
        <v>752</v>
      </c>
      <c r="B156" s="91" t="s">
        <v>753</v>
      </c>
      <c r="C156" s="34" t="s">
        <v>512</v>
      </c>
      <c r="D156" s="34">
        <v>40</v>
      </c>
      <c r="E156" s="33" t="s">
        <v>513</v>
      </c>
      <c r="F156" s="34" t="s">
        <v>737</v>
      </c>
    </row>
    <row r="157" s="2" customFormat="1" ht="18" customHeight="1" spans="1:6">
      <c r="A157" s="93" t="s">
        <v>48</v>
      </c>
      <c r="B157" s="91" t="s">
        <v>754</v>
      </c>
      <c r="C157" s="34" t="s">
        <v>512</v>
      </c>
      <c r="D157" s="34">
        <v>50</v>
      </c>
      <c r="E157" s="33" t="s">
        <v>513</v>
      </c>
      <c r="F157" s="34" t="s">
        <v>755</v>
      </c>
    </row>
    <row r="158" ht="48" spans="1:6">
      <c r="A158" s="94" t="s">
        <v>756</v>
      </c>
      <c r="B158" s="87" t="s">
        <v>757</v>
      </c>
      <c r="C158" s="69"/>
      <c r="D158" s="88">
        <f>SUM(D159:D167)</f>
        <v>370</v>
      </c>
      <c r="E158" s="91"/>
      <c r="F158" s="50" t="s">
        <v>758</v>
      </c>
    </row>
    <row r="159" ht="17" customHeight="1" spans="1:6">
      <c r="A159" s="95" t="s">
        <v>668</v>
      </c>
      <c r="B159" s="96" t="s">
        <v>759</v>
      </c>
      <c r="C159" s="33" t="s">
        <v>512</v>
      </c>
      <c r="D159" s="52">
        <v>40</v>
      </c>
      <c r="E159" s="33" t="s">
        <v>513</v>
      </c>
      <c r="F159" s="44"/>
    </row>
    <row r="160" ht="17" customHeight="1" spans="1:6">
      <c r="A160" s="95" t="s">
        <v>525</v>
      </c>
      <c r="B160" s="96" t="s">
        <v>760</v>
      </c>
      <c r="C160" s="33" t="s">
        <v>512</v>
      </c>
      <c r="D160" s="52">
        <v>40</v>
      </c>
      <c r="E160" s="33" t="s">
        <v>513</v>
      </c>
      <c r="F160" s="44"/>
    </row>
    <row r="161" ht="17" customHeight="1" spans="1:6">
      <c r="A161" s="95" t="s">
        <v>651</v>
      </c>
      <c r="B161" s="96" t="s">
        <v>761</v>
      </c>
      <c r="C161" s="33" t="s">
        <v>512</v>
      </c>
      <c r="D161" s="52">
        <v>40</v>
      </c>
      <c r="E161" s="33" t="s">
        <v>513</v>
      </c>
      <c r="F161" s="44"/>
    </row>
    <row r="162" ht="17" customHeight="1" spans="1:6">
      <c r="A162" s="95" t="s">
        <v>533</v>
      </c>
      <c r="B162" s="96" t="s">
        <v>762</v>
      </c>
      <c r="C162" s="33" t="s">
        <v>512</v>
      </c>
      <c r="D162" s="52">
        <v>40</v>
      </c>
      <c r="E162" s="33" t="s">
        <v>513</v>
      </c>
      <c r="F162" s="44"/>
    </row>
    <row r="163" ht="17" customHeight="1" spans="1:6">
      <c r="A163" s="95" t="s">
        <v>539</v>
      </c>
      <c r="B163" s="96" t="s">
        <v>763</v>
      </c>
      <c r="C163" s="33" t="s">
        <v>512</v>
      </c>
      <c r="D163" s="52">
        <v>40</v>
      </c>
      <c r="E163" s="33" t="s">
        <v>513</v>
      </c>
      <c r="F163" s="44"/>
    </row>
    <row r="164" ht="17" customHeight="1" spans="1:6">
      <c r="A164" s="95" t="s">
        <v>557</v>
      </c>
      <c r="B164" s="96" t="s">
        <v>764</v>
      </c>
      <c r="C164" s="33" t="s">
        <v>512</v>
      </c>
      <c r="D164" s="52">
        <v>40</v>
      </c>
      <c r="E164" s="33" t="s">
        <v>513</v>
      </c>
      <c r="F164" s="44"/>
    </row>
    <row r="165" ht="17" customHeight="1" spans="1:6">
      <c r="A165" s="95" t="s">
        <v>521</v>
      </c>
      <c r="B165" s="96" t="s">
        <v>765</v>
      </c>
      <c r="C165" s="33" t="s">
        <v>512</v>
      </c>
      <c r="D165" s="52">
        <v>40</v>
      </c>
      <c r="E165" s="33" t="s">
        <v>513</v>
      </c>
      <c r="F165" s="44"/>
    </row>
    <row r="166" ht="17" customHeight="1" spans="1:6">
      <c r="A166" s="95" t="s">
        <v>631</v>
      </c>
      <c r="B166" s="96" t="s">
        <v>766</v>
      </c>
      <c r="C166" s="33" t="s">
        <v>512</v>
      </c>
      <c r="D166" s="52">
        <v>40</v>
      </c>
      <c r="E166" s="33" t="s">
        <v>513</v>
      </c>
      <c r="F166" s="44"/>
    </row>
    <row r="167" ht="17" customHeight="1" spans="1:6">
      <c r="A167" s="51" t="s">
        <v>549</v>
      </c>
      <c r="B167" s="96" t="s">
        <v>767</v>
      </c>
      <c r="C167" s="33" t="s">
        <v>598</v>
      </c>
      <c r="D167" s="52">
        <v>50</v>
      </c>
      <c r="E167" s="33" t="s">
        <v>513</v>
      </c>
      <c r="F167" s="33" t="s">
        <v>560</v>
      </c>
    </row>
    <row r="168" ht="51" customHeight="1" spans="1:6">
      <c r="A168" s="97" t="s">
        <v>768</v>
      </c>
      <c r="B168" s="63" t="s">
        <v>769</v>
      </c>
      <c r="C168" s="28"/>
      <c r="D168" s="98">
        <f>SUM(D169:D180)</f>
        <v>550</v>
      </c>
      <c r="E168" s="30"/>
      <c r="F168" s="31" t="s">
        <v>770</v>
      </c>
    </row>
    <row r="169" ht="18" customHeight="1" spans="1:6">
      <c r="A169" s="95" t="s">
        <v>651</v>
      </c>
      <c r="B169" s="27" t="s">
        <v>771</v>
      </c>
      <c r="C169" s="33" t="s">
        <v>512</v>
      </c>
      <c r="D169" s="52">
        <v>60</v>
      </c>
      <c r="E169" s="33" t="s">
        <v>513</v>
      </c>
      <c r="F169" s="44"/>
    </row>
    <row r="170" ht="18" customHeight="1" spans="1:6">
      <c r="A170" s="95" t="s">
        <v>772</v>
      </c>
      <c r="B170" s="27" t="s">
        <v>773</v>
      </c>
      <c r="C170" s="33" t="s">
        <v>512</v>
      </c>
      <c r="D170" s="52">
        <v>40</v>
      </c>
      <c r="E170" s="33" t="s">
        <v>513</v>
      </c>
      <c r="F170" s="44"/>
    </row>
    <row r="171" ht="18" customHeight="1" spans="1:6">
      <c r="A171" s="95" t="s">
        <v>774</v>
      </c>
      <c r="B171" s="27" t="s">
        <v>775</v>
      </c>
      <c r="C171" s="33" t="s">
        <v>512</v>
      </c>
      <c r="D171" s="52">
        <v>60</v>
      </c>
      <c r="E171" s="33" t="s">
        <v>513</v>
      </c>
      <c r="F171" s="44"/>
    </row>
    <row r="172" ht="18" customHeight="1" spans="1:6">
      <c r="A172" s="95" t="s">
        <v>283</v>
      </c>
      <c r="B172" s="27" t="s">
        <v>776</v>
      </c>
      <c r="C172" s="33" t="s">
        <v>512</v>
      </c>
      <c r="D172" s="52">
        <v>30</v>
      </c>
      <c r="E172" s="33" t="s">
        <v>513</v>
      </c>
      <c r="F172" s="44"/>
    </row>
    <row r="173" ht="18" customHeight="1" spans="1:6">
      <c r="A173" s="95" t="s">
        <v>60</v>
      </c>
      <c r="B173" s="27" t="s">
        <v>777</v>
      </c>
      <c r="C173" s="33" t="s">
        <v>512</v>
      </c>
      <c r="D173" s="52">
        <v>30</v>
      </c>
      <c r="E173" s="33" t="s">
        <v>513</v>
      </c>
      <c r="F173" s="44"/>
    </row>
    <row r="174" ht="18" customHeight="1" spans="1:6">
      <c r="A174" s="45" t="s">
        <v>778</v>
      </c>
      <c r="B174" s="27" t="s">
        <v>779</v>
      </c>
      <c r="C174" s="33" t="s">
        <v>512</v>
      </c>
      <c r="D174" s="52">
        <v>30</v>
      </c>
      <c r="E174" s="33" t="s">
        <v>513</v>
      </c>
      <c r="F174" s="44"/>
    </row>
    <row r="175" ht="18" customHeight="1" spans="1:6">
      <c r="A175" s="95" t="s">
        <v>539</v>
      </c>
      <c r="B175" s="27" t="s">
        <v>780</v>
      </c>
      <c r="C175" s="33" t="s">
        <v>512</v>
      </c>
      <c r="D175" s="52">
        <v>90</v>
      </c>
      <c r="E175" s="33" t="s">
        <v>513</v>
      </c>
      <c r="F175" s="44"/>
    </row>
    <row r="176" ht="18" customHeight="1" spans="1:6">
      <c r="A176" s="45" t="s">
        <v>703</v>
      </c>
      <c r="B176" s="27" t="s">
        <v>781</v>
      </c>
      <c r="C176" s="33" t="s">
        <v>512</v>
      </c>
      <c r="D176" s="52">
        <v>40</v>
      </c>
      <c r="E176" s="33" t="s">
        <v>513</v>
      </c>
      <c r="F176" s="44"/>
    </row>
    <row r="177" ht="18" customHeight="1" spans="1:6">
      <c r="A177" s="45" t="s">
        <v>525</v>
      </c>
      <c r="B177" s="27" t="s">
        <v>782</v>
      </c>
      <c r="C177" s="33" t="s">
        <v>512</v>
      </c>
      <c r="D177" s="52">
        <v>90</v>
      </c>
      <c r="E177" s="33" t="s">
        <v>513</v>
      </c>
      <c r="F177" s="44"/>
    </row>
    <row r="178" ht="18" customHeight="1" spans="1:6">
      <c r="A178" s="45" t="s">
        <v>783</v>
      </c>
      <c r="B178" s="27" t="s">
        <v>784</v>
      </c>
      <c r="C178" s="33" t="s">
        <v>512</v>
      </c>
      <c r="D178" s="52">
        <v>20</v>
      </c>
      <c r="E178" s="33" t="s">
        <v>513</v>
      </c>
      <c r="F178" s="34" t="s">
        <v>560</v>
      </c>
    </row>
    <row r="179" ht="18" customHeight="1" spans="1:6">
      <c r="A179" s="45" t="s">
        <v>521</v>
      </c>
      <c r="B179" s="27" t="s">
        <v>785</v>
      </c>
      <c r="C179" s="33" t="s">
        <v>512</v>
      </c>
      <c r="D179" s="52">
        <v>30</v>
      </c>
      <c r="E179" s="33" t="s">
        <v>513</v>
      </c>
      <c r="F179" s="34" t="s">
        <v>560</v>
      </c>
    </row>
    <row r="180" ht="18" customHeight="1" spans="1:6">
      <c r="A180" s="95" t="s">
        <v>533</v>
      </c>
      <c r="B180" s="27" t="s">
        <v>786</v>
      </c>
      <c r="C180" s="33" t="s">
        <v>512</v>
      </c>
      <c r="D180" s="52">
        <v>30</v>
      </c>
      <c r="E180" s="33" t="s">
        <v>513</v>
      </c>
      <c r="F180" s="34" t="s">
        <v>560</v>
      </c>
    </row>
    <row r="181" ht="56.25" spans="1:6">
      <c r="A181" s="86" t="s">
        <v>787</v>
      </c>
      <c r="B181" s="87" t="s">
        <v>788</v>
      </c>
      <c r="C181" s="88"/>
      <c r="D181" s="89">
        <f>SUM(D182:D190)</f>
        <v>290</v>
      </c>
      <c r="E181" s="89"/>
      <c r="F181" s="31" t="s">
        <v>789</v>
      </c>
    </row>
    <row r="182" ht="15" customHeight="1" spans="1:6">
      <c r="A182" s="95" t="s">
        <v>539</v>
      </c>
      <c r="B182" s="96" t="s">
        <v>790</v>
      </c>
      <c r="C182" s="33" t="s">
        <v>512</v>
      </c>
      <c r="D182" s="60">
        <v>50</v>
      </c>
      <c r="E182" s="33" t="s">
        <v>513</v>
      </c>
      <c r="F182" s="44"/>
    </row>
    <row r="183" ht="15" customHeight="1" spans="1:6">
      <c r="A183" s="95" t="s">
        <v>651</v>
      </c>
      <c r="B183" s="96" t="s">
        <v>791</v>
      </c>
      <c r="C183" s="33" t="s">
        <v>512</v>
      </c>
      <c r="D183" s="60">
        <v>30</v>
      </c>
      <c r="E183" s="33" t="s">
        <v>513</v>
      </c>
      <c r="F183" s="44"/>
    </row>
    <row r="184" ht="15" customHeight="1" spans="1:6">
      <c r="A184" s="45" t="s">
        <v>601</v>
      </c>
      <c r="B184" s="96" t="s">
        <v>792</v>
      </c>
      <c r="C184" s="33" t="s">
        <v>512</v>
      </c>
      <c r="D184" s="60">
        <v>20</v>
      </c>
      <c r="E184" s="33" t="s">
        <v>513</v>
      </c>
      <c r="F184" s="44"/>
    </row>
    <row r="185" ht="15" customHeight="1" spans="1:6">
      <c r="A185" s="95" t="s">
        <v>200</v>
      </c>
      <c r="B185" s="96" t="s">
        <v>793</v>
      </c>
      <c r="C185" s="33" t="s">
        <v>512</v>
      </c>
      <c r="D185" s="60">
        <v>40</v>
      </c>
      <c r="E185" s="33" t="s">
        <v>513</v>
      </c>
      <c r="F185" s="44"/>
    </row>
    <row r="186" ht="15" customHeight="1" spans="1:6">
      <c r="A186" s="95" t="s">
        <v>521</v>
      </c>
      <c r="B186" s="96" t="s">
        <v>794</v>
      </c>
      <c r="C186" s="33" t="s">
        <v>512</v>
      </c>
      <c r="D186" s="60">
        <v>30</v>
      </c>
      <c r="E186" s="33" t="s">
        <v>513</v>
      </c>
      <c r="F186" s="44"/>
    </row>
    <row r="187" ht="15" customHeight="1" spans="1:6">
      <c r="A187" s="95" t="s">
        <v>557</v>
      </c>
      <c r="B187" s="96" t="s">
        <v>795</v>
      </c>
      <c r="C187" s="33" t="s">
        <v>512</v>
      </c>
      <c r="D187" s="60">
        <v>30</v>
      </c>
      <c r="E187" s="33" t="s">
        <v>513</v>
      </c>
      <c r="F187" s="44"/>
    </row>
    <row r="188" ht="15" customHeight="1" spans="1:6">
      <c r="A188" s="95" t="s">
        <v>796</v>
      </c>
      <c r="B188" s="96" t="s">
        <v>797</v>
      </c>
      <c r="C188" s="33" t="s">
        <v>512</v>
      </c>
      <c r="D188" s="60">
        <v>20</v>
      </c>
      <c r="E188" s="33" t="s">
        <v>513</v>
      </c>
      <c r="F188" s="44"/>
    </row>
    <row r="189" ht="15" customHeight="1" spans="1:6">
      <c r="A189" s="99" t="s">
        <v>703</v>
      </c>
      <c r="B189" s="96" t="s">
        <v>798</v>
      </c>
      <c r="C189" s="33" t="s">
        <v>512</v>
      </c>
      <c r="D189" s="100">
        <v>30</v>
      </c>
      <c r="E189" s="33" t="s">
        <v>513</v>
      </c>
      <c r="F189" s="44"/>
    </row>
    <row r="190" ht="15" customHeight="1" spans="1:6">
      <c r="A190" s="99" t="s">
        <v>525</v>
      </c>
      <c r="B190" s="96" t="s">
        <v>799</v>
      </c>
      <c r="C190" s="33" t="s">
        <v>512</v>
      </c>
      <c r="D190" s="100">
        <v>40</v>
      </c>
      <c r="E190" s="33" t="s">
        <v>513</v>
      </c>
      <c r="F190" s="44"/>
    </row>
    <row r="191" ht="45" spans="1:6">
      <c r="A191" s="101" t="s">
        <v>800</v>
      </c>
      <c r="B191" s="87" t="s">
        <v>801</v>
      </c>
      <c r="C191" s="91"/>
      <c r="D191" s="89">
        <f>SUM(D192:D201)</f>
        <v>410</v>
      </c>
      <c r="E191" s="102"/>
      <c r="F191" s="103" t="s">
        <v>802</v>
      </c>
    </row>
    <row r="192" ht="16" customHeight="1" spans="1:6">
      <c r="A192" s="104" t="s">
        <v>539</v>
      </c>
      <c r="B192" s="96" t="s">
        <v>803</v>
      </c>
      <c r="C192" s="33" t="s">
        <v>512</v>
      </c>
      <c r="D192" s="52">
        <v>50</v>
      </c>
      <c r="E192" s="33" t="s">
        <v>513</v>
      </c>
      <c r="F192" s="44"/>
    </row>
    <row r="193" ht="16" customHeight="1" spans="1:6">
      <c r="A193" s="104" t="s">
        <v>651</v>
      </c>
      <c r="B193" s="96" t="s">
        <v>804</v>
      </c>
      <c r="C193" s="33" t="s">
        <v>512</v>
      </c>
      <c r="D193" s="52">
        <v>40</v>
      </c>
      <c r="E193" s="33" t="s">
        <v>513</v>
      </c>
      <c r="F193" s="44"/>
    </row>
    <row r="194" ht="16" customHeight="1" spans="1:6">
      <c r="A194" s="104" t="s">
        <v>774</v>
      </c>
      <c r="B194" s="96" t="s">
        <v>805</v>
      </c>
      <c r="C194" s="33" t="s">
        <v>512</v>
      </c>
      <c r="D194" s="52">
        <v>50</v>
      </c>
      <c r="E194" s="33" t="s">
        <v>513</v>
      </c>
      <c r="F194" s="44"/>
    </row>
    <row r="195" ht="16" customHeight="1" spans="1:6">
      <c r="A195" s="104" t="s">
        <v>495</v>
      </c>
      <c r="B195" s="96" t="s">
        <v>806</v>
      </c>
      <c r="C195" s="33" t="s">
        <v>512</v>
      </c>
      <c r="D195" s="52">
        <v>50</v>
      </c>
      <c r="E195" s="33" t="s">
        <v>513</v>
      </c>
      <c r="F195" s="44"/>
    </row>
    <row r="196" ht="16" customHeight="1" spans="1:6">
      <c r="A196" s="104" t="s">
        <v>807</v>
      </c>
      <c r="B196" s="96" t="s">
        <v>808</v>
      </c>
      <c r="C196" s="33" t="s">
        <v>512</v>
      </c>
      <c r="D196" s="52">
        <v>40</v>
      </c>
      <c r="E196" s="33" t="s">
        <v>513</v>
      </c>
      <c r="F196" s="44"/>
    </row>
    <row r="197" ht="16" customHeight="1" spans="1:6">
      <c r="A197" s="104" t="s">
        <v>521</v>
      </c>
      <c r="B197" s="96" t="s">
        <v>809</v>
      </c>
      <c r="C197" s="33" t="s">
        <v>512</v>
      </c>
      <c r="D197" s="52">
        <v>40</v>
      </c>
      <c r="E197" s="33" t="s">
        <v>513</v>
      </c>
      <c r="F197" s="44"/>
    </row>
    <row r="198" ht="16" customHeight="1" spans="1:6">
      <c r="A198" s="104" t="s">
        <v>60</v>
      </c>
      <c r="B198" s="96" t="s">
        <v>810</v>
      </c>
      <c r="C198" s="33" t="s">
        <v>512</v>
      </c>
      <c r="D198" s="52">
        <v>40</v>
      </c>
      <c r="E198" s="33" t="s">
        <v>513</v>
      </c>
      <c r="F198" s="44"/>
    </row>
    <row r="199" ht="16" customHeight="1" spans="1:6">
      <c r="A199" s="104" t="s">
        <v>811</v>
      </c>
      <c r="B199" s="96" t="s">
        <v>812</v>
      </c>
      <c r="C199" s="33" t="s">
        <v>512</v>
      </c>
      <c r="D199" s="52">
        <v>40</v>
      </c>
      <c r="E199" s="33" t="s">
        <v>513</v>
      </c>
      <c r="F199" s="44"/>
    </row>
    <row r="200" ht="16" customHeight="1" spans="1:6">
      <c r="A200" s="104" t="s">
        <v>518</v>
      </c>
      <c r="B200" s="96" t="s">
        <v>813</v>
      </c>
      <c r="C200" s="33" t="s">
        <v>512</v>
      </c>
      <c r="D200" s="52">
        <v>30</v>
      </c>
      <c r="E200" s="33" t="s">
        <v>513</v>
      </c>
      <c r="F200" s="44"/>
    </row>
    <row r="201" ht="16" customHeight="1" spans="1:6">
      <c r="A201" s="104" t="s">
        <v>814</v>
      </c>
      <c r="B201" s="96" t="s">
        <v>815</v>
      </c>
      <c r="C201" s="33" t="s">
        <v>512</v>
      </c>
      <c r="D201" s="52">
        <v>30</v>
      </c>
      <c r="E201" s="33" t="s">
        <v>513</v>
      </c>
      <c r="F201" s="44"/>
    </row>
    <row r="202" ht="45" spans="1:6">
      <c r="A202" s="105" t="s">
        <v>816</v>
      </c>
      <c r="B202" s="17" t="s">
        <v>817</v>
      </c>
      <c r="C202" s="34"/>
      <c r="D202" s="106">
        <f>SUM(D203:D210)</f>
        <v>360</v>
      </c>
      <c r="E202" s="34"/>
      <c r="F202" s="103" t="s">
        <v>818</v>
      </c>
    </row>
    <row r="203" ht="17" customHeight="1" spans="1:6">
      <c r="A203" s="104" t="s">
        <v>525</v>
      </c>
      <c r="B203" s="42" t="s">
        <v>819</v>
      </c>
      <c r="C203" s="33" t="s">
        <v>512</v>
      </c>
      <c r="D203" s="52">
        <v>60</v>
      </c>
      <c r="E203" s="91" t="s">
        <v>513</v>
      </c>
      <c r="F203" s="107"/>
    </row>
    <row r="204" ht="17" customHeight="1" spans="1:6">
      <c r="A204" s="104" t="s">
        <v>642</v>
      </c>
      <c r="B204" s="42" t="s">
        <v>820</v>
      </c>
      <c r="C204" s="33" t="s">
        <v>512</v>
      </c>
      <c r="D204" s="52">
        <v>30</v>
      </c>
      <c r="E204" s="91" t="s">
        <v>513</v>
      </c>
      <c r="F204" s="34"/>
    </row>
    <row r="205" ht="17" customHeight="1" spans="1:6">
      <c r="A205" s="45" t="s">
        <v>539</v>
      </c>
      <c r="B205" s="42" t="s">
        <v>821</v>
      </c>
      <c r="C205" s="33" t="s">
        <v>512</v>
      </c>
      <c r="D205" s="52">
        <v>50</v>
      </c>
      <c r="E205" s="91" t="s">
        <v>513</v>
      </c>
      <c r="F205" s="34"/>
    </row>
    <row r="206" ht="17" customHeight="1" spans="1:6">
      <c r="A206" s="104" t="s">
        <v>530</v>
      </c>
      <c r="B206" s="42" t="s">
        <v>822</v>
      </c>
      <c r="C206" s="33" t="s">
        <v>512</v>
      </c>
      <c r="D206" s="52">
        <v>30</v>
      </c>
      <c r="E206" s="91" t="s">
        <v>513</v>
      </c>
      <c r="F206" s="34"/>
    </row>
    <row r="207" ht="17" customHeight="1" spans="1:6">
      <c r="A207" s="104" t="s">
        <v>823</v>
      </c>
      <c r="B207" s="42" t="s">
        <v>824</v>
      </c>
      <c r="C207" s="33" t="s">
        <v>512</v>
      </c>
      <c r="D207" s="52">
        <v>40</v>
      </c>
      <c r="E207" s="91" t="s">
        <v>513</v>
      </c>
      <c r="F207" s="34"/>
    </row>
    <row r="208" ht="17" customHeight="1" spans="1:6">
      <c r="A208" s="104" t="s">
        <v>651</v>
      </c>
      <c r="B208" s="42" t="s">
        <v>825</v>
      </c>
      <c r="C208" s="33" t="s">
        <v>512</v>
      </c>
      <c r="D208" s="52">
        <v>50</v>
      </c>
      <c r="E208" s="91" t="s">
        <v>513</v>
      </c>
      <c r="F208" s="34" t="s">
        <v>560</v>
      </c>
    </row>
    <row r="209" ht="17" customHeight="1" spans="1:6">
      <c r="A209" s="104" t="s">
        <v>772</v>
      </c>
      <c r="B209" s="42" t="s">
        <v>826</v>
      </c>
      <c r="C209" s="33" t="s">
        <v>512</v>
      </c>
      <c r="D209" s="52">
        <v>50</v>
      </c>
      <c r="E209" s="91" t="s">
        <v>513</v>
      </c>
      <c r="F209" s="34" t="s">
        <v>560</v>
      </c>
    </row>
    <row r="210" ht="17" customHeight="1" spans="1:6">
      <c r="A210" s="104" t="s">
        <v>827</v>
      </c>
      <c r="B210" s="42" t="s">
        <v>828</v>
      </c>
      <c r="C210" s="33" t="s">
        <v>512</v>
      </c>
      <c r="D210" s="52">
        <v>50</v>
      </c>
      <c r="E210" s="91" t="s">
        <v>513</v>
      </c>
      <c r="F210" s="34" t="s">
        <v>560</v>
      </c>
    </row>
    <row r="211" ht="56.25" spans="1:6">
      <c r="A211" s="86" t="s">
        <v>829</v>
      </c>
      <c r="B211" s="87" t="s">
        <v>830</v>
      </c>
      <c r="C211" s="88"/>
      <c r="D211" s="89">
        <f>SUM(D212:D226)</f>
        <v>800</v>
      </c>
      <c r="E211" s="88"/>
      <c r="F211" s="103" t="s">
        <v>831</v>
      </c>
    </row>
    <row r="212" spans="1:6">
      <c r="A212" s="93" t="s">
        <v>743</v>
      </c>
      <c r="B212" s="96" t="s">
        <v>832</v>
      </c>
      <c r="C212" s="34" t="s">
        <v>833</v>
      </c>
      <c r="D212" s="34">
        <v>20</v>
      </c>
      <c r="E212" s="108" t="s">
        <v>513</v>
      </c>
      <c r="F212" s="34" t="s">
        <v>834</v>
      </c>
    </row>
    <row r="213" spans="1:6">
      <c r="A213" s="93" t="s">
        <v>732</v>
      </c>
      <c r="B213" s="96" t="s">
        <v>835</v>
      </c>
      <c r="C213" s="34" t="s">
        <v>833</v>
      </c>
      <c r="D213" s="34">
        <v>20</v>
      </c>
      <c r="E213" s="108" t="s">
        <v>513</v>
      </c>
      <c r="F213" s="34" t="s">
        <v>834</v>
      </c>
    </row>
    <row r="214" spans="1:6">
      <c r="A214" s="93" t="s">
        <v>836</v>
      </c>
      <c r="B214" s="96" t="s">
        <v>837</v>
      </c>
      <c r="C214" s="34" t="s">
        <v>833</v>
      </c>
      <c r="D214" s="34">
        <v>20</v>
      </c>
      <c r="E214" s="108" t="s">
        <v>513</v>
      </c>
      <c r="F214" s="34" t="s">
        <v>834</v>
      </c>
    </row>
    <row r="215" spans="1:6">
      <c r="A215" s="109" t="s">
        <v>743</v>
      </c>
      <c r="B215" s="96" t="s">
        <v>838</v>
      </c>
      <c r="C215" s="34" t="s">
        <v>728</v>
      </c>
      <c r="D215" s="34">
        <v>50</v>
      </c>
      <c r="E215" s="108" t="s">
        <v>513</v>
      </c>
      <c r="F215" s="34" t="s">
        <v>729</v>
      </c>
    </row>
    <row r="216" spans="1:6">
      <c r="A216" s="93" t="s">
        <v>732</v>
      </c>
      <c r="B216" s="96" t="s">
        <v>839</v>
      </c>
      <c r="C216" s="34" t="s">
        <v>728</v>
      </c>
      <c r="D216" s="34">
        <v>30</v>
      </c>
      <c r="E216" s="108" t="s">
        <v>513</v>
      </c>
      <c r="F216" s="34" t="s">
        <v>729</v>
      </c>
    </row>
    <row r="217" spans="1:6">
      <c r="A217" s="93" t="s">
        <v>747</v>
      </c>
      <c r="B217" s="96" t="s">
        <v>840</v>
      </c>
      <c r="C217" s="34" t="s">
        <v>728</v>
      </c>
      <c r="D217" s="34">
        <v>30</v>
      </c>
      <c r="E217" s="108" t="s">
        <v>513</v>
      </c>
      <c r="F217" s="34" t="s">
        <v>737</v>
      </c>
    </row>
    <row r="218" spans="1:6">
      <c r="A218" s="93" t="s">
        <v>836</v>
      </c>
      <c r="B218" s="96" t="s">
        <v>841</v>
      </c>
      <c r="C218" s="34" t="s">
        <v>728</v>
      </c>
      <c r="D218" s="34">
        <v>30</v>
      </c>
      <c r="E218" s="108" t="s">
        <v>513</v>
      </c>
      <c r="F218" s="34" t="s">
        <v>737</v>
      </c>
    </row>
    <row r="219" spans="1:6">
      <c r="A219" s="109" t="s">
        <v>743</v>
      </c>
      <c r="B219" s="96" t="s">
        <v>842</v>
      </c>
      <c r="C219" s="34" t="s">
        <v>512</v>
      </c>
      <c r="D219" s="34">
        <v>120</v>
      </c>
      <c r="E219" s="108" t="s">
        <v>513</v>
      </c>
      <c r="F219" s="34" t="s">
        <v>737</v>
      </c>
    </row>
    <row r="220" spans="1:6">
      <c r="A220" s="93" t="s">
        <v>747</v>
      </c>
      <c r="B220" s="96" t="s">
        <v>843</v>
      </c>
      <c r="C220" s="34" t="s">
        <v>512</v>
      </c>
      <c r="D220" s="34">
        <v>30</v>
      </c>
      <c r="E220" s="108" t="s">
        <v>513</v>
      </c>
      <c r="F220" s="34" t="s">
        <v>737</v>
      </c>
    </row>
    <row r="221" spans="1:6">
      <c r="A221" s="93" t="s">
        <v>836</v>
      </c>
      <c r="B221" s="96" t="s">
        <v>844</v>
      </c>
      <c r="C221" s="34" t="s">
        <v>512</v>
      </c>
      <c r="D221" s="34">
        <v>100</v>
      </c>
      <c r="E221" s="108" t="s">
        <v>513</v>
      </c>
      <c r="F221" s="34" t="s">
        <v>737</v>
      </c>
    </row>
    <row r="222" spans="1:6">
      <c r="A222" s="93" t="s">
        <v>845</v>
      </c>
      <c r="B222" s="96" t="s">
        <v>846</v>
      </c>
      <c r="C222" s="34" t="s">
        <v>512</v>
      </c>
      <c r="D222" s="34">
        <v>120</v>
      </c>
      <c r="E222" s="108" t="s">
        <v>513</v>
      </c>
      <c r="F222" s="34" t="s">
        <v>737</v>
      </c>
    </row>
    <row r="223" spans="1:6">
      <c r="A223" s="93" t="s">
        <v>745</v>
      </c>
      <c r="B223" s="96" t="s">
        <v>847</v>
      </c>
      <c r="C223" s="34" t="s">
        <v>512</v>
      </c>
      <c r="D223" s="34">
        <v>40</v>
      </c>
      <c r="E223" s="108" t="s">
        <v>513</v>
      </c>
      <c r="F223" s="34" t="s">
        <v>737</v>
      </c>
    </row>
    <row r="224" spans="1:6">
      <c r="A224" s="110" t="s">
        <v>848</v>
      </c>
      <c r="B224" s="96" t="s">
        <v>849</v>
      </c>
      <c r="C224" s="34" t="s">
        <v>512</v>
      </c>
      <c r="D224" s="34">
        <v>80</v>
      </c>
      <c r="E224" s="108" t="s">
        <v>513</v>
      </c>
      <c r="F224" s="34" t="s">
        <v>737</v>
      </c>
    </row>
    <row r="225" spans="1:6">
      <c r="A225" s="110" t="s">
        <v>850</v>
      </c>
      <c r="B225" s="96" t="s">
        <v>851</v>
      </c>
      <c r="C225" s="34" t="s">
        <v>512</v>
      </c>
      <c r="D225" s="34">
        <v>30</v>
      </c>
      <c r="E225" s="108" t="s">
        <v>513</v>
      </c>
      <c r="F225" s="34" t="s">
        <v>737</v>
      </c>
    </row>
    <row r="226" spans="1:6">
      <c r="A226" s="109" t="s">
        <v>852</v>
      </c>
      <c r="B226" s="96" t="s">
        <v>853</v>
      </c>
      <c r="C226" s="34" t="s">
        <v>512</v>
      </c>
      <c r="D226" s="34">
        <v>80</v>
      </c>
      <c r="E226" s="108" t="s">
        <v>513</v>
      </c>
      <c r="F226" s="34" t="s">
        <v>854</v>
      </c>
    </row>
    <row r="227" ht="32" customHeight="1" spans="1:6">
      <c r="A227" s="111" t="s">
        <v>855</v>
      </c>
      <c r="B227" s="87" t="s">
        <v>856</v>
      </c>
      <c r="C227" s="34"/>
      <c r="D227" s="106">
        <f>SUM(D228:D238)</f>
        <v>800</v>
      </c>
      <c r="E227" s="108"/>
      <c r="F227" s="58" t="s">
        <v>857</v>
      </c>
    </row>
    <row r="228" ht="15" customHeight="1" spans="1:6">
      <c r="A228" s="109" t="s">
        <v>858</v>
      </c>
      <c r="B228" s="96" t="s">
        <v>859</v>
      </c>
      <c r="C228" s="34" t="s">
        <v>512</v>
      </c>
      <c r="D228" s="52">
        <v>80</v>
      </c>
      <c r="E228" s="52" t="s">
        <v>860</v>
      </c>
      <c r="F228" s="34"/>
    </row>
    <row r="229" ht="15" customHeight="1" spans="1:6">
      <c r="A229" s="109" t="s">
        <v>861</v>
      </c>
      <c r="B229" s="96" t="s">
        <v>862</v>
      </c>
      <c r="C229" s="34" t="s">
        <v>512</v>
      </c>
      <c r="D229" s="52">
        <v>50</v>
      </c>
      <c r="E229" s="52">
        <v>8000</v>
      </c>
      <c r="F229" s="34"/>
    </row>
    <row r="230" ht="15" customHeight="1" spans="1:6">
      <c r="A230" s="109" t="s">
        <v>699</v>
      </c>
      <c r="B230" s="96" t="s">
        <v>863</v>
      </c>
      <c r="C230" s="34" t="s">
        <v>512</v>
      </c>
      <c r="D230" s="52">
        <v>100</v>
      </c>
      <c r="E230" s="52">
        <v>8000</v>
      </c>
      <c r="F230" s="34"/>
    </row>
    <row r="231" ht="15" customHeight="1" spans="1:6">
      <c r="A231" s="109" t="s">
        <v>530</v>
      </c>
      <c r="B231" s="96" t="s">
        <v>864</v>
      </c>
      <c r="C231" s="34" t="s">
        <v>512</v>
      </c>
      <c r="D231" s="52">
        <v>50</v>
      </c>
      <c r="E231" s="52">
        <v>8000</v>
      </c>
      <c r="F231" s="34"/>
    </row>
    <row r="232" ht="15" customHeight="1" spans="1:6">
      <c r="A232" s="109" t="s">
        <v>567</v>
      </c>
      <c r="B232" s="96" t="s">
        <v>865</v>
      </c>
      <c r="C232" s="34" t="s">
        <v>512</v>
      </c>
      <c r="D232" s="52">
        <v>120</v>
      </c>
      <c r="E232" s="52">
        <v>8000</v>
      </c>
      <c r="F232" s="34"/>
    </row>
    <row r="233" ht="15" customHeight="1" spans="1:6">
      <c r="A233" s="109" t="s">
        <v>866</v>
      </c>
      <c r="B233" s="96" t="s">
        <v>867</v>
      </c>
      <c r="C233" s="34" t="s">
        <v>512</v>
      </c>
      <c r="D233" s="52">
        <v>50</v>
      </c>
      <c r="E233" s="52">
        <v>8000</v>
      </c>
      <c r="F233" s="34"/>
    </row>
    <row r="234" ht="15" customHeight="1" spans="1:6">
      <c r="A234" s="109" t="s">
        <v>660</v>
      </c>
      <c r="B234" s="96" t="s">
        <v>868</v>
      </c>
      <c r="C234" s="34" t="s">
        <v>512</v>
      </c>
      <c r="D234" s="52">
        <v>100</v>
      </c>
      <c r="E234" s="52">
        <v>8000</v>
      </c>
      <c r="F234" s="34"/>
    </row>
    <row r="235" ht="15" customHeight="1" spans="1:6">
      <c r="A235" s="109" t="s">
        <v>601</v>
      </c>
      <c r="B235" s="96" t="s">
        <v>869</v>
      </c>
      <c r="C235" s="34" t="s">
        <v>512</v>
      </c>
      <c r="D235" s="52">
        <v>50</v>
      </c>
      <c r="E235" s="52">
        <v>8000</v>
      </c>
      <c r="F235" s="34"/>
    </row>
    <row r="236" ht="15" customHeight="1" spans="1:6">
      <c r="A236" s="109" t="s">
        <v>60</v>
      </c>
      <c r="B236" s="96" t="s">
        <v>870</v>
      </c>
      <c r="C236" s="34" t="s">
        <v>512</v>
      </c>
      <c r="D236" s="52">
        <v>50</v>
      </c>
      <c r="E236" s="52">
        <v>12000</v>
      </c>
      <c r="F236" s="34"/>
    </row>
    <row r="237" ht="15" customHeight="1" spans="1:6">
      <c r="A237" s="109" t="s">
        <v>871</v>
      </c>
      <c r="B237" s="96" t="s">
        <v>872</v>
      </c>
      <c r="C237" s="34" t="s">
        <v>512</v>
      </c>
      <c r="D237" s="52">
        <v>50</v>
      </c>
      <c r="E237" s="52">
        <v>12000</v>
      </c>
      <c r="F237" s="34"/>
    </row>
    <row r="238" ht="15" customHeight="1" spans="1:6">
      <c r="A238" s="109" t="s">
        <v>873</v>
      </c>
      <c r="B238" s="96" t="s">
        <v>874</v>
      </c>
      <c r="C238" s="34" t="s">
        <v>512</v>
      </c>
      <c r="D238" s="52">
        <v>100</v>
      </c>
      <c r="E238" s="52">
        <v>12000</v>
      </c>
      <c r="F238" s="34"/>
    </row>
    <row r="239" ht="34" customHeight="1" spans="1:6">
      <c r="A239" s="111" t="s">
        <v>875</v>
      </c>
      <c r="B239" s="87" t="s">
        <v>876</v>
      </c>
      <c r="C239" s="34"/>
      <c r="D239" s="106">
        <f>SUM(D240:D247)</f>
        <v>650</v>
      </c>
      <c r="E239" s="108"/>
      <c r="F239" s="58" t="s">
        <v>877</v>
      </c>
    </row>
    <row r="240" spans="1:6">
      <c r="A240" s="51" t="s">
        <v>625</v>
      </c>
      <c r="B240" s="96" t="s">
        <v>878</v>
      </c>
      <c r="C240" s="34" t="s">
        <v>512</v>
      </c>
      <c r="D240" s="52">
        <v>85</v>
      </c>
      <c r="E240" s="52">
        <v>7980</v>
      </c>
      <c r="F240" s="34"/>
    </row>
    <row r="241" spans="1:6">
      <c r="A241" s="51" t="s">
        <v>774</v>
      </c>
      <c r="B241" s="96" t="s">
        <v>879</v>
      </c>
      <c r="C241" s="34" t="s">
        <v>512</v>
      </c>
      <c r="D241" s="52">
        <v>85</v>
      </c>
      <c r="E241" s="52">
        <v>8850</v>
      </c>
      <c r="F241" s="34"/>
    </row>
    <row r="242" spans="1:6">
      <c r="A242" s="51" t="s">
        <v>533</v>
      </c>
      <c r="B242" s="96" t="s">
        <v>880</v>
      </c>
      <c r="C242" s="34" t="s">
        <v>512</v>
      </c>
      <c r="D242" s="52">
        <v>85</v>
      </c>
      <c r="E242" s="52">
        <v>7550</v>
      </c>
      <c r="F242" s="34"/>
    </row>
    <row r="243" spans="1:6">
      <c r="A243" s="51" t="s">
        <v>881</v>
      </c>
      <c r="B243" s="96" t="s">
        <v>882</v>
      </c>
      <c r="C243" s="34" t="s">
        <v>512</v>
      </c>
      <c r="D243" s="52">
        <v>85</v>
      </c>
      <c r="E243" s="52">
        <v>7960</v>
      </c>
      <c r="F243" s="34"/>
    </row>
    <row r="244" spans="1:6">
      <c r="A244" s="51" t="s">
        <v>60</v>
      </c>
      <c r="B244" s="96" t="s">
        <v>883</v>
      </c>
      <c r="C244" s="34" t="s">
        <v>512</v>
      </c>
      <c r="D244" s="52">
        <v>85</v>
      </c>
      <c r="E244" s="52">
        <v>7960</v>
      </c>
      <c r="F244" s="34"/>
    </row>
    <row r="245" spans="1:6">
      <c r="A245" s="51" t="s">
        <v>97</v>
      </c>
      <c r="B245" s="96" t="s">
        <v>884</v>
      </c>
      <c r="C245" s="34" t="s">
        <v>512</v>
      </c>
      <c r="D245" s="52">
        <v>85</v>
      </c>
      <c r="E245" s="52">
        <v>8850</v>
      </c>
      <c r="F245" s="34"/>
    </row>
    <row r="246" spans="1:6">
      <c r="A246" s="51" t="s">
        <v>873</v>
      </c>
      <c r="B246" s="96" t="s">
        <v>885</v>
      </c>
      <c r="C246" s="34" t="s">
        <v>512</v>
      </c>
      <c r="D246" s="52">
        <v>55</v>
      </c>
      <c r="E246" s="52">
        <v>7850</v>
      </c>
      <c r="F246" s="34"/>
    </row>
    <row r="247" spans="1:6">
      <c r="A247" s="112" t="s">
        <v>587</v>
      </c>
      <c r="B247" s="96" t="s">
        <v>886</v>
      </c>
      <c r="C247" s="34" t="s">
        <v>512</v>
      </c>
      <c r="D247" s="113">
        <v>85</v>
      </c>
      <c r="E247" s="113">
        <v>8850</v>
      </c>
      <c r="F247" s="34"/>
    </row>
    <row r="248" ht="48" spans="1:6">
      <c r="A248" s="114" t="s">
        <v>887</v>
      </c>
      <c r="B248" s="87" t="s">
        <v>888</v>
      </c>
      <c r="C248" s="114"/>
      <c r="D248" s="106">
        <f>SUM(D249:D255)</f>
        <v>600</v>
      </c>
      <c r="E248" s="115"/>
      <c r="F248" s="116" t="s">
        <v>889</v>
      </c>
    </row>
    <row r="249" ht="16" customHeight="1" spans="1:6">
      <c r="A249" s="117" t="s">
        <v>651</v>
      </c>
      <c r="B249" s="96" t="s">
        <v>890</v>
      </c>
      <c r="C249" s="34" t="s">
        <v>512</v>
      </c>
      <c r="D249" s="113">
        <v>80</v>
      </c>
      <c r="E249" s="113">
        <v>4600</v>
      </c>
      <c r="F249" s="34"/>
    </row>
    <row r="250" ht="16" customHeight="1" spans="1:6">
      <c r="A250" s="117" t="s">
        <v>852</v>
      </c>
      <c r="B250" s="96" t="s">
        <v>891</v>
      </c>
      <c r="C250" s="34" t="s">
        <v>512</v>
      </c>
      <c r="D250" s="113">
        <v>90</v>
      </c>
      <c r="E250" s="113">
        <v>4600</v>
      </c>
      <c r="F250" s="34" t="s">
        <v>892</v>
      </c>
    </row>
    <row r="251" ht="16" customHeight="1" spans="1:6">
      <c r="A251" s="117" t="s">
        <v>745</v>
      </c>
      <c r="B251" s="96" t="s">
        <v>893</v>
      </c>
      <c r="C251" s="34" t="s">
        <v>512</v>
      </c>
      <c r="D251" s="113">
        <v>60</v>
      </c>
      <c r="E251" s="113">
        <v>4600</v>
      </c>
      <c r="F251" s="34"/>
    </row>
    <row r="252" ht="16" customHeight="1" spans="1:6">
      <c r="A252" s="117" t="s">
        <v>48</v>
      </c>
      <c r="B252" s="96" t="s">
        <v>894</v>
      </c>
      <c r="C252" s="34" t="s">
        <v>512</v>
      </c>
      <c r="D252" s="113">
        <v>100</v>
      </c>
      <c r="E252" s="113">
        <v>9000</v>
      </c>
      <c r="F252" s="34" t="s">
        <v>895</v>
      </c>
    </row>
    <row r="253" ht="16" customHeight="1" spans="1:6">
      <c r="A253" s="117" t="s">
        <v>896</v>
      </c>
      <c r="B253" s="96" t="s">
        <v>897</v>
      </c>
      <c r="C253" s="34" t="s">
        <v>512</v>
      </c>
      <c r="D253" s="113">
        <v>100</v>
      </c>
      <c r="E253" s="113">
        <v>9000</v>
      </c>
      <c r="F253" s="34"/>
    </row>
    <row r="254" ht="16" customHeight="1" spans="1:6">
      <c r="A254" s="117" t="s">
        <v>898</v>
      </c>
      <c r="B254" s="96" t="s">
        <v>899</v>
      </c>
      <c r="C254" s="34" t="s">
        <v>512</v>
      </c>
      <c r="D254" s="113">
        <v>70</v>
      </c>
      <c r="E254" s="113">
        <v>9000</v>
      </c>
      <c r="F254" s="34"/>
    </row>
    <row r="255" ht="16" customHeight="1" spans="1:6">
      <c r="A255" s="117" t="s">
        <v>900</v>
      </c>
      <c r="B255" s="96" t="s">
        <v>901</v>
      </c>
      <c r="C255" s="34" t="s">
        <v>512</v>
      </c>
      <c r="D255" s="113">
        <v>100</v>
      </c>
      <c r="E255" s="113">
        <v>9000</v>
      </c>
      <c r="F255" s="34"/>
    </row>
    <row r="256" ht="27" customHeight="1" spans="1:6">
      <c r="A256" s="78" t="s">
        <v>902</v>
      </c>
      <c r="B256" s="79"/>
      <c r="C256" s="78"/>
      <c r="D256" s="118"/>
      <c r="E256" s="118"/>
      <c r="F256" s="80"/>
    </row>
    <row r="257" ht="18" customHeight="1" spans="1:6">
      <c r="A257" s="119" t="s">
        <v>11</v>
      </c>
      <c r="B257" s="119"/>
      <c r="C257" s="120"/>
      <c r="D257" s="121">
        <f>D258+D281+D301+D320+D336+D353+D380+D400+D417+D425+D439+D448+D468+D477+D481+D491+D494</f>
        <v>984</v>
      </c>
      <c r="E257" s="122"/>
      <c r="F257" s="44"/>
    </row>
    <row r="258" spans="1:6">
      <c r="A258" s="123" t="s">
        <v>903</v>
      </c>
      <c r="B258" s="119" t="s">
        <v>904</v>
      </c>
      <c r="C258" s="124"/>
      <c r="D258" s="121">
        <f>SUM(D259:D280)</f>
        <v>54</v>
      </c>
      <c r="E258" s="122"/>
      <c r="F258" s="44"/>
    </row>
    <row r="259" spans="1:6">
      <c r="A259" s="125" t="s">
        <v>527</v>
      </c>
      <c r="B259" s="126" t="s">
        <v>905</v>
      </c>
      <c r="C259" s="127" t="s">
        <v>512</v>
      </c>
      <c r="D259" s="55">
        <v>2</v>
      </c>
      <c r="E259" s="108" t="s">
        <v>513</v>
      </c>
      <c r="F259" s="44"/>
    </row>
    <row r="260" spans="1:6">
      <c r="A260" s="125" t="s">
        <v>906</v>
      </c>
      <c r="B260" s="126" t="s">
        <v>907</v>
      </c>
      <c r="C260" s="127" t="s">
        <v>512</v>
      </c>
      <c r="D260" s="55">
        <v>2</v>
      </c>
      <c r="E260" s="108" t="s">
        <v>513</v>
      </c>
      <c r="F260" s="44"/>
    </row>
    <row r="261" spans="1:6">
      <c r="A261" s="125" t="s">
        <v>684</v>
      </c>
      <c r="B261" s="126" t="s">
        <v>908</v>
      </c>
      <c r="C261" s="127" t="s">
        <v>512</v>
      </c>
      <c r="D261" s="55">
        <v>2</v>
      </c>
      <c r="E261" s="108" t="s">
        <v>513</v>
      </c>
      <c r="F261" s="44"/>
    </row>
    <row r="262" spans="1:6">
      <c r="A262" s="125" t="s">
        <v>909</v>
      </c>
      <c r="B262" s="126" t="s">
        <v>910</v>
      </c>
      <c r="C262" s="127" t="s">
        <v>512</v>
      </c>
      <c r="D262" s="55">
        <v>2</v>
      </c>
      <c r="E262" s="108" t="s">
        <v>513</v>
      </c>
      <c r="F262" s="44"/>
    </row>
    <row r="263" spans="1:6">
      <c r="A263" s="125" t="s">
        <v>533</v>
      </c>
      <c r="B263" s="126" t="s">
        <v>911</v>
      </c>
      <c r="C263" s="127" t="s">
        <v>512</v>
      </c>
      <c r="D263" s="55">
        <v>4</v>
      </c>
      <c r="E263" s="108" t="s">
        <v>513</v>
      </c>
      <c r="F263" s="44"/>
    </row>
    <row r="264" spans="1:6">
      <c r="A264" s="125" t="s">
        <v>912</v>
      </c>
      <c r="B264" s="126" t="s">
        <v>913</v>
      </c>
      <c r="C264" s="127" t="s">
        <v>512</v>
      </c>
      <c r="D264" s="55">
        <v>2</v>
      </c>
      <c r="E264" s="108" t="s">
        <v>513</v>
      </c>
      <c r="F264" s="44"/>
    </row>
    <row r="265" spans="1:6">
      <c r="A265" s="125" t="s">
        <v>914</v>
      </c>
      <c r="B265" s="126" t="s">
        <v>915</v>
      </c>
      <c r="C265" s="127" t="s">
        <v>512</v>
      </c>
      <c r="D265" s="55">
        <v>2</v>
      </c>
      <c r="E265" s="108" t="s">
        <v>513</v>
      </c>
      <c r="F265" s="44"/>
    </row>
    <row r="266" spans="1:6">
      <c r="A266" s="125" t="s">
        <v>858</v>
      </c>
      <c r="B266" s="126" t="s">
        <v>916</v>
      </c>
      <c r="C266" s="127" t="s">
        <v>512</v>
      </c>
      <c r="D266" s="55">
        <v>2</v>
      </c>
      <c r="E266" s="108" t="s">
        <v>513</v>
      </c>
      <c r="F266" s="44"/>
    </row>
    <row r="267" spans="1:6">
      <c r="A267" s="125" t="s">
        <v>917</v>
      </c>
      <c r="B267" s="126" t="s">
        <v>918</v>
      </c>
      <c r="C267" s="127" t="s">
        <v>512</v>
      </c>
      <c r="D267" s="55">
        <v>2</v>
      </c>
      <c r="E267" s="108" t="s">
        <v>513</v>
      </c>
      <c r="F267" s="44"/>
    </row>
    <row r="268" spans="1:6">
      <c r="A268" s="128" t="s">
        <v>545</v>
      </c>
      <c r="B268" s="126" t="s">
        <v>919</v>
      </c>
      <c r="C268" s="127" t="s">
        <v>512</v>
      </c>
      <c r="D268" s="55">
        <v>2</v>
      </c>
      <c r="E268" s="108" t="s">
        <v>513</v>
      </c>
      <c r="F268" s="44"/>
    </row>
    <row r="269" spans="1:6">
      <c r="A269" s="125" t="s">
        <v>542</v>
      </c>
      <c r="B269" s="126" t="s">
        <v>920</v>
      </c>
      <c r="C269" s="127" t="s">
        <v>512</v>
      </c>
      <c r="D269" s="55">
        <v>8</v>
      </c>
      <c r="E269" s="108" t="s">
        <v>513</v>
      </c>
      <c r="F269" s="44"/>
    </row>
    <row r="270" spans="1:6">
      <c r="A270" s="125" t="s">
        <v>539</v>
      </c>
      <c r="B270" s="126" t="s">
        <v>921</v>
      </c>
      <c r="C270" s="127" t="s">
        <v>512</v>
      </c>
      <c r="D270" s="55">
        <v>2</v>
      </c>
      <c r="E270" s="108" t="s">
        <v>513</v>
      </c>
      <c r="F270" s="44"/>
    </row>
    <row r="271" spans="1:6">
      <c r="A271" s="125" t="s">
        <v>922</v>
      </c>
      <c r="B271" s="126" t="s">
        <v>923</v>
      </c>
      <c r="C271" s="127" t="s">
        <v>512</v>
      </c>
      <c r="D271" s="55">
        <v>2</v>
      </c>
      <c r="E271" s="108" t="s">
        <v>513</v>
      </c>
      <c r="F271" s="44"/>
    </row>
    <row r="272" spans="1:6">
      <c r="A272" s="125" t="s">
        <v>660</v>
      </c>
      <c r="B272" s="126" t="s">
        <v>924</v>
      </c>
      <c r="C272" s="127" t="s">
        <v>512</v>
      </c>
      <c r="D272" s="55">
        <v>2</v>
      </c>
      <c r="E272" s="108" t="s">
        <v>513</v>
      </c>
      <c r="F272" s="44"/>
    </row>
    <row r="273" spans="1:6">
      <c r="A273" s="125" t="s">
        <v>567</v>
      </c>
      <c r="B273" s="126" t="s">
        <v>925</v>
      </c>
      <c r="C273" s="127" t="s">
        <v>512</v>
      </c>
      <c r="D273" s="55">
        <v>4</v>
      </c>
      <c r="E273" s="108" t="s">
        <v>513</v>
      </c>
      <c r="F273" s="44"/>
    </row>
    <row r="274" ht="24" spans="1:6">
      <c r="A274" s="125" t="s">
        <v>926</v>
      </c>
      <c r="B274" s="126" t="s">
        <v>927</v>
      </c>
      <c r="C274" s="127" t="s">
        <v>512</v>
      </c>
      <c r="D274" s="55">
        <v>2</v>
      </c>
      <c r="E274" s="108" t="s">
        <v>513</v>
      </c>
      <c r="F274" s="44"/>
    </row>
    <row r="275" spans="1:6">
      <c r="A275" s="125" t="s">
        <v>625</v>
      </c>
      <c r="B275" s="126" t="s">
        <v>928</v>
      </c>
      <c r="C275" s="127" t="s">
        <v>512</v>
      </c>
      <c r="D275" s="55">
        <v>2</v>
      </c>
      <c r="E275" s="108" t="s">
        <v>513</v>
      </c>
      <c r="F275" s="44"/>
    </row>
    <row r="276" spans="1:6">
      <c r="A276" s="125" t="s">
        <v>697</v>
      </c>
      <c r="B276" s="126" t="s">
        <v>929</v>
      </c>
      <c r="C276" s="127" t="s">
        <v>512</v>
      </c>
      <c r="D276" s="55">
        <v>2</v>
      </c>
      <c r="E276" s="108" t="s">
        <v>513</v>
      </c>
      <c r="F276" s="44"/>
    </row>
    <row r="277" spans="1:6">
      <c r="A277" s="125" t="s">
        <v>930</v>
      </c>
      <c r="B277" s="126" t="s">
        <v>931</v>
      </c>
      <c r="C277" s="127" t="s">
        <v>512</v>
      </c>
      <c r="D277" s="55">
        <v>2</v>
      </c>
      <c r="E277" s="108" t="s">
        <v>513</v>
      </c>
      <c r="F277" s="44"/>
    </row>
    <row r="278" spans="1:6">
      <c r="A278" s="128" t="s">
        <v>521</v>
      </c>
      <c r="B278" s="126" t="s">
        <v>932</v>
      </c>
      <c r="C278" s="127" t="s">
        <v>512</v>
      </c>
      <c r="D278" s="55">
        <v>2</v>
      </c>
      <c r="E278" s="108" t="s">
        <v>513</v>
      </c>
      <c r="F278" s="44"/>
    </row>
    <row r="279" spans="1:6">
      <c r="A279" s="125" t="s">
        <v>60</v>
      </c>
      <c r="B279" s="126" t="s">
        <v>933</v>
      </c>
      <c r="C279" s="127" t="s">
        <v>512</v>
      </c>
      <c r="D279" s="55">
        <v>2</v>
      </c>
      <c r="E279" s="108" t="s">
        <v>513</v>
      </c>
      <c r="F279" s="44"/>
    </row>
    <row r="280" spans="1:6">
      <c r="A280" s="125" t="s">
        <v>827</v>
      </c>
      <c r="B280" s="126" t="s">
        <v>934</v>
      </c>
      <c r="C280" s="127" t="s">
        <v>512</v>
      </c>
      <c r="D280" s="55">
        <v>2</v>
      </c>
      <c r="E280" s="108" t="s">
        <v>513</v>
      </c>
      <c r="F280" s="44"/>
    </row>
    <row r="281" ht="81" customHeight="1" spans="1:6">
      <c r="A281" s="123" t="s">
        <v>935</v>
      </c>
      <c r="B281" s="119" t="s">
        <v>936</v>
      </c>
      <c r="C281" s="124"/>
      <c r="D281" s="121">
        <f>SUM(D282:D300)</f>
        <v>85</v>
      </c>
      <c r="E281" s="108"/>
      <c r="F281" s="129" t="s">
        <v>937</v>
      </c>
    </row>
    <row r="282" spans="1:6">
      <c r="A282" s="130" t="s">
        <v>684</v>
      </c>
      <c r="B282" s="126" t="s">
        <v>938</v>
      </c>
      <c r="C282" s="127" t="s">
        <v>512</v>
      </c>
      <c r="D282" s="131">
        <v>3</v>
      </c>
      <c r="E282" s="108" t="s">
        <v>513</v>
      </c>
      <c r="F282" s="44"/>
    </row>
    <row r="283" spans="1:6">
      <c r="A283" s="130" t="s">
        <v>909</v>
      </c>
      <c r="B283" s="126" t="s">
        <v>939</v>
      </c>
      <c r="C283" s="127" t="s">
        <v>512</v>
      </c>
      <c r="D283" s="131">
        <v>3</v>
      </c>
      <c r="E283" s="108" t="s">
        <v>513</v>
      </c>
      <c r="F283" s="44"/>
    </row>
    <row r="284" spans="1:6">
      <c r="A284" s="130" t="s">
        <v>625</v>
      </c>
      <c r="B284" s="126" t="s">
        <v>940</v>
      </c>
      <c r="C284" s="127" t="s">
        <v>512</v>
      </c>
      <c r="D284" s="131">
        <v>5</v>
      </c>
      <c r="E284" s="108" t="s">
        <v>513</v>
      </c>
      <c r="F284" s="44"/>
    </row>
    <row r="285" spans="1:6">
      <c r="A285" s="130" t="s">
        <v>527</v>
      </c>
      <c r="B285" s="126" t="s">
        <v>941</v>
      </c>
      <c r="C285" s="127" t="s">
        <v>512</v>
      </c>
      <c r="D285" s="131">
        <v>3</v>
      </c>
      <c r="E285" s="108" t="s">
        <v>513</v>
      </c>
      <c r="F285" s="44"/>
    </row>
    <row r="286" spans="1:6">
      <c r="A286" s="130" t="s">
        <v>533</v>
      </c>
      <c r="B286" s="126" t="s">
        <v>942</v>
      </c>
      <c r="C286" s="127" t="s">
        <v>512</v>
      </c>
      <c r="D286" s="131">
        <v>11</v>
      </c>
      <c r="E286" s="108" t="s">
        <v>513</v>
      </c>
      <c r="F286" s="44"/>
    </row>
    <row r="287" spans="1:6">
      <c r="A287" s="130" t="s">
        <v>943</v>
      </c>
      <c r="B287" s="126" t="s">
        <v>944</v>
      </c>
      <c r="C287" s="127" t="s">
        <v>512</v>
      </c>
      <c r="D287" s="131">
        <v>3</v>
      </c>
      <c r="E287" s="108" t="s">
        <v>513</v>
      </c>
      <c r="F287" s="44"/>
    </row>
    <row r="288" spans="1:6">
      <c r="A288" s="130" t="s">
        <v>576</v>
      </c>
      <c r="B288" s="126" t="s">
        <v>945</v>
      </c>
      <c r="C288" s="127" t="s">
        <v>512</v>
      </c>
      <c r="D288" s="131">
        <v>5</v>
      </c>
      <c r="E288" s="108" t="s">
        <v>513</v>
      </c>
      <c r="F288" s="44"/>
    </row>
    <row r="289" spans="1:6">
      <c r="A289" s="130" t="s">
        <v>536</v>
      </c>
      <c r="B289" s="126" t="s">
        <v>946</v>
      </c>
      <c r="C289" s="127" t="s">
        <v>512</v>
      </c>
      <c r="D289" s="131">
        <v>3</v>
      </c>
      <c r="E289" s="108" t="s">
        <v>513</v>
      </c>
      <c r="F289" s="44"/>
    </row>
    <row r="290" spans="1:6">
      <c r="A290" s="130" t="s">
        <v>60</v>
      </c>
      <c r="B290" s="126" t="s">
        <v>947</v>
      </c>
      <c r="C290" s="127" t="s">
        <v>512</v>
      </c>
      <c r="D290" s="131">
        <v>5</v>
      </c>
      <c r="E290" s="108" t="s">
        <v>513</v>
      </c>
      <c r="F290" s="44"/>
    </row>
    <row r="291" spans="1:6">
      <c r="A291" s="130" t="s">
        <v>521</v>
      </c>
      <c r="B291" s="126" t="s">
        <v>948</v>
      </c>
      <c r="C291" s="127" t="s">
        <v>512</v>
      </c>
      <c r="D291" s="131">
        <v>5</v>
      </c>
      <c r="E291" s="108" t="s">
        <v>513</v>
      </c>
      <c r="F291" s="44"/>
    </row>
    <row r="292" spans="1:6">
      <c r="A292" s="130" t="s">
        <v>949</v>
      </c>
      <c r="B292" s="126" t="s">
        <v>950</v>
      </c>
      <c r="C292" s="127" t="s">
        <v>512</v>
      </c>
      <c r="D292" s="131">
        <v>3</v>
      </c>
      <c r="E292" s="108" t="s">
        <v>513</v>
      </c>
      <c r="F292" s="44"/>
    </row>
    <row r="293" spans="1:6">
      <c r="A293" s="130" t="s">
        <v>651</v>
      </c>
      <c r="B293" s="126" t="s">
        <v>951</v>
      </c>
      <c r="C293" s="127" t="s">
        <v>512</v>
      </c>
      <c r="D293" s="131">
        <v>3</v>
      </c>
      <c r="E293" s="108" t="s">
        <v>513</v>
      </c>
      <c r="F293" s="44"/>
    </row>
    <row r="294" spans="1:6">
      <c r="A294" s="130" t="s">
        <v>557</v>
      </c>
      <c r="B294" s="126" t="s">
        <v>952</v>
      </c>
      <c r="C294" s="127" t="s">
        <v>512</v>
      </c>
      <c r="D294" s="131">
        <v>5</v>
      </c>
      <c r="E294" s="108" t="s">
        <v>513</v>
      </c>
      <c r="F294" s="44"/>
    </row>
    <row r="295" spans="1:6">
      <c r="A295" s="130" t="s">
        <v>549</v>
      </c>
      <c r="B295" s="126" t="s">
        <v>953</v>
      </c>
      <c r="C295" s="127" t="s">
        <v>512</v>
      </c>
      <c r="D295" s="131">
        <v>5</v>
      </c>
      <c r="E295" s="108" t="s">
        <v>513</v>
      </c>
      <c r="F295" s="44"/>
    </row>
    <row r="296" spans="1:6">
      <c r="A296" s="130" t="s">
        <v>545</v>
      </c>
      <c r="B296" s="126" t="s">
        <v>954</v>
      </c>
      <c r="C296" s="127" t="s">
        <v>512</v>
      </c>
      <c r="D296" s="131">
        <v>5</v>
      </c>
      <c r="E296" s="108" t="s">
        <v>513</v>
      </c>
      <c r="F296" s="44"/>
    </row>
    <row r="297" spans="1:6">
      <c r="A297" s="130" t="s">
        <v>660</v>
      </c>
      <c r="B297" s="126" t="s">
        <v>955</v>
      </c>
      <c r="C297" s="127" t="s">
        <v>512</v>
      </c>
      <c r="D297" s="131">
        <v>4</v>
      </c>
      <c r="E297" s="108" t="s">
        <v>513</v>
      </c>
      <c r="F297" s="44"/>
    </row>
    <row r="298" spans="1:6">
      <c r="A298" s="130" t="s">
        <v>542</v>
      </c>
      <c r="B298" s="126" t="s">
        <v>956</v>
      </c>
      <c r="C298" s="127" t="s">
        <v>512</v>
      </c>
      <c r="D298" s="131">
        <v>5</v>
      </c>
      <c r="E298" s="108" t="s">
        <v>513</v>
      </c>
      <c r="F298" s="44"/>
    </row>
    <row r="299" spans="1:6">
      <c r="A299" s="130" t="s">
        <v>922</v>
      </c>
      <c r="B299" s="126" t="s">
        <v>957</v>
      </c>
      <c r="C299" s="127" t="s">
        <v>512</v>
      </c>
      <c r="D299" s="131">
        <v>5</v>
      </c>
      <c r="E299" s="108" t="s">
        <v>513</v>
      </c>
      <c r="F299" s="44"/>
    </row>
    <row r="300" spans="1:6">
      <c r="A300" s="130" t="s">
        <v>930</v>
      </c>
      <c r="B300" s="126" t="s">
        <v>958</v>
      </c>
      <c r="C300" s="127" t="s">
        <v>512</v>
      </c>
      <c r="D300" s="131">
        <v>4</v>
      </c>
      <c r="E300" s="108" t="s">
        <v>513</v>
      </c>
      <c r="F300" s="44"/>
    </row>
    <row r="301" spans="1:6">
      <c r="A301" s="123" t="s">
        <v>959</v>
      </c>
      <c r="B301" s="119" t="s">
        <v>960</v>
      </c>
      <c r="C301" s="127"/>
      <c r="D301" s="121">
        <f>SUM(D302:D319)</f>
        <v>68</v>
      </c>
      <c r="E301" s="108"/>
      <c r="F301" s="44"/>
    </row>
    <row r="302" spans="1:6">
      <c r="A302" s="132" t="s">
        <v>961</v>
      </c>
      <c r="B302" s="126" t="s">
        <v>962</v>
      </c>
      <c r="C302" s="127" t="s">
        <v>512</v>
      </c>
      <c r="D302" s="131">
        <v>5</v>
      </c>
      <c r="E302" s="108" t="s">
        <v>513</v>
      </c>
      <c r="F302" s="44"/>
    </row>
    <row r="303" spans="1:6">
      <c r="A303" s="132" t="s">
        <v>963</v>
      </c>
      <c r="B303" s="126" t="s">
        <v>964</v>
      </c>
      <c r="C303" s="127" t="s">
        <v>512</v>
      </c>
      <c r="D303" s="131">
        <v>3</v>
      </c>
      <c r="E303" s="108" t="s">
        <v>513</v>
      </c>
      <c r="F303" s="44"/>
    </row>
    <row r="304" spans="1:6">
      <c r="A304" s="133" t="s">
        <v>965</v>
      </c>
      <c r="B304" s="126" t="s">
        <v>966</v>
      </c>
      <c r="C304" s="127" t="s">
        <v>512</v>
      </c>
      <c r="D304" s="131">
        <v>3</v>
      </c>
      <c r="E304" s="108" t="s">
        <v>513</v>
      </c>
      <c r="F304" s="44"/>
    </row>
    <row r="305" spans="1:6">
      <c r="A305" s="132" t="s">
        <v>967</v>
      </c>
      <c r="B305" s="126" t="s">
        <v>968</v>
      </c>
      <c r="C305" s="127" t="s">
        <v>512</v>
      </c>
      <c r="D305" s="131">
        <v>4</v>
      </c>
      <c r="E305" s="108" t="s">
        <v>513</v>
      </c>
      <c r="F305" s="44"/>
    </row>
    <row r="306" spans="1:6">
      <c r="A306" s="133" t="s">
        <v>969</v>
      </c>
      <c r="B306" s="126" t="s">
        <v>970</v>
      </c>
      <c r="C306" s="127" t="s">
        <v>512</v>
      </c>
      <c r="D306" s="131">
        <v>3</v>
      </c>
      <c r="E306" s="108" t="s">
        <v>513</v>
      </c>
      <c r="F306" s="44"/>
    </row>
    <row r="307" spans="1:6">
      <c r="A307" s="133" t="s">
        <v>971</v>
      </c>
      <c r="B307" s="126" t="s">
        <v>972</v>
      </c>
      <c r="C307" s="127" t="s">
        <v>512</v>
      </c>
      <c r="D307" s="131">
        <v>9</v>
      </c>
      <c r="E307" s="108" t="s">
        <v>513</v>
      </c>
      <c r="F307" s="44"/>
    </row>
    <row r="308" spans="1:6">
      <c r="A308" s="133" t="s">
        <v>973</v>
      </c>
      <c r="B308" s="126" t="s">
        <v>974</v>
      </c>
      <c r="C308" s="127" t="s">
        <v>512</v>
      </c>
      <c r="D308" s="131">
        <v>2</v>
      </c>
      <c r="E308" s="108" t="s">
        <v>513</v>
      </c>
      <c r="F308" s="44"/>
    </row>
    <row r="309" spans="1:6">
      <c r="A309" s="133" t="s">
        <v>975</v>
      </c>
      <c r="B309" s="126" t="s">
        <v>976</v>
      </c>
      <c r="C309" s="127" t="s">
        <v>512</v>
      </c>
      <c r="D309" s="131">
        <v>3</v>
      </c>
      <c r="E309" s="108" t="s">
        <v>513</v>
      </c>
      <c r="F309" s="44"/>
    </row>
    <row r="310" spans="1:6">
      <c r="A310" s="133" t="s">
        <v>977</v>
      </c>
      <c r="B310" s="126" t="s">
        <v>978</v>
      </c>
      <c r="C310" s="127" t="s">
        <v>512</v>
      </c>
      <c r="D310" s="131">
        <v>3</v>
      </c>
      <c r="E310" s="108" t="s">
        <v>513</v>
      </c>
      <c r="F310" s="44"/>
    </row>
    <row r="311" spans="1:6">
      <c r="A311" s="133" t="s">
        <v>533</v>
      </c>
      <c r="B311" s="126" t="s">
        <v>979</v>
      </c>
      <c r="C311" s="127" t="s">
        <v>512</v>
      </c>
      <c r="D311" s="131">
        <v>3</v>
      </c>
      <c r="E311" s="108" t="s">
        <v>513</v>
      </c>
      <c r="F311" s="44"/>
    </row>
    <row r="312" spans="1:6">
      <c r="A312" s="133" t="s">
        <v>633</v>
      </c>
      <c r="B312" s="126" t="s">
        <v>980</v>
      </c>
      <c r="C312" s="127" t="s">
        <v>512</v>
      </c>
      <c r="D312" s="131">
        <v>3</v>
      </c>
      <c r="E312" s="108" t="s">
        <v>513</v>
      </c>
      <c r="F312" s="44"/>
    </row>
    <row r="313" spans="1:6">
      <c r="A313" s="133" t="s">
        <v>981</v>
      </c>
      <c r="B313" s="126" t="s">
        <v>982</v>
      </c>
      <c r="C313" s="127" t="s">
        <v>512</v>
      </c>
      <c r="D313" s="131">
        <v>3</v>
      </c>
      <c r="E313" s="108" t="s">
        <v>513</v>
      </c>
      <c r="F313" s="44"/>
    </row>
    <row r="314" spans="1:6">
      <c r="A314" s="133" t="s">
        <v>551</v>
      </c>
      <c r="B314" s="126" t="s">
        <v>983</v>
      </c>
      <c r="C314" s="127" t="s">
        <v>512</v>
      </c>
      <c r="D314" s="131">
        <v>8</v>
      </c>
      <c r="E314" s="108" t="s">
        <v>513</v>
      </c>
      <c r="F314" s="44"/>
    </row>
    <row r="315" spans="1:6">
      <c r="A315" s="133" t="s">
        <v>542</v>
      </c>
      <c r="B315" s="126" t="s">
        <v>984</v>
      </c>
      <c r="C315" s="127" t="s">
        <v>512</v>
      </c>
      <c r="D315" s="131">
        <v>5</v>
      </c>
      <c r="E315" s="108" t="s">
        <v>513</v>
      </c>
      <c r="F315" s="44"/>
    </row>
    <row r="316" spans="1:6">
      <c r="A316" s="133" t="s">
        <v>545</v>
      </c>
      <c r="B316" s="126" t="s">
        <v>985</v>
      </c>
      <c r="C316" s="127" t="s">
        <v>512</v>
      </c>
      <c r="D316" s="131">
        <v>3</v>
      </c>
      <c r="E316" s="108" t="s">
        <v>513</v>
      </c>
      <c r="F316" s="44"/>
    </row>
    <row r="317" spans="1:6">
      <c r="A317" s="133" t="s">
        <v>521</v>
      </c>
      <c r="B317" s="126" t="s">
        <v>986</v>
      </c>
      <c r="C317" s="127" t="s">
        <v>512</v>
      </c>
      <c r="D317" s="131">
        <v>3</v>
      </c>
      <c r="E317" s="108" t="s">
        <v>513</v>
      </c>
      <c r="F317" s="44"/>
    </row>
    <row r="318" spans="1:6">
      <c r="A318" s="133" t="s">
        <v>60</v>
      </c>
      <c r="B318" s="126" t="s">
        <v>987</v>
      </c>
      <c r="C318" s="127" t="s">
        <v>512</v>
      </c>
      <c r="D318" s="131">
        <v>2</v>
      </c>
      <c r="E318" s="108" t="s">
        <v>513</v>
      </c>
      <c r="F318" s="44"/>
    </row>
    <row r="319" spans="1:6">
      <c r="A319" s="133" t="s">
        <v>827</v>
      </c>
      <c r="B319" s="126" t="s">
        <v>988</v>
      </c>
      <c r="C319" s="127" t="s">
        <v>512</v>
      </c>
      <c r="D319" s="131">
        <v>3</v>
      </c>
      <c r="E319" s="108" t="s">
        <v>513</v>
      </c>
      <c r="F319" s="44"/>
    </row>
    <row r="320" ht="31" customHeight="1" spans="1:6">
      <c r="A320" s="123" t="s">
        <v>989</v>
      </c>
      <c r="B320" s="119" t="s">
        <v>990</v>
      </c>
      <c r="C320" s="134"/>
      <c r="D320" s="121">
        <f>SUM(D321:D335)</f>
        <v>40</v>
      </c>
      <c r="E320" s="108"/>
      <c r="F320" s="92" t="s">
        <v>991</v>
      </c>
    </row>
    <row r="321" ht="17" customHeight="1" spans="1:6">
      <c r="A321" s="130" t="s">
        <v>992</v>
      </c>
      <c r="B321" s="126" t="s">
        <v>993</v>
      </c>
      <c r="C321" s="127" t="s">
        <v>512</v>
      </c>
      <c r="D321" s="131">
        <v>8</v>
      </c>
      <c r="E321" s="108" t="s">
        <v>513</v>
      </c>
      <c r="F321" s="44"/>
    </row>
    <row r="322" ht="17" customHeight="1" spans="1:6">
      <c r="A322" s="130" t="s">
        <v>930</v>
      </c>
      <c r="B322" s="126" t="s">
        <v>994</v>
      </c>
      <c r="C322" s="127" t="s">
        <v>512</v>
      </c>
      <c r="D322" s="131">
        <v>6</v>
      </c>
      <c r="E322" s="108" t="s">
        <v>513</v>
      </c>
      <c r="F322" s="44"/>
    </row>
    <row r="323" ht="17" customHeight="1" spans="1:6">
      <c r="A323" s="130" t="s">
        <v>615</v>
      </c>
      <c r="B323" s="126" t="s">
        <v>995</v>
      </c>
      <c r="C323" s="127" t="s">
        <v>512</v>
      </c>
      <c r="D323" s="131">
        <v>2</v>
      </c>
      <c r="E323" s="108" t="s">
        <v>513</v>
      </c>
      <c r="F323" s="44"/>
    </row>
    <row r="324" ht="17" customHeight="1" spans="1:6">
      <c r="A324" s="130" t="s">
        <v>996</v>
      </c>
      <c r="B324" s="126" t="s">
        <v>997</v>
      </c>
      <c r="C324" s="127" t="s">
        <v>512</v>
      </c>
      <c r="D324" s="131">
        <v>2</v>
      </c>
      <c r="E324" s="108" t="s">
        <v>513</v>
      </c>
      <c r="F324" s="44"/>
    </row>
    <row r="325" ht="17" customHeight="1" spans="1:6">
      <c r="A325" s="130" t="s">
        <v>922</v>
      </c>
      <c r="B325" s="126" t="s">
        <v>998</v>
      </c>
      <c r="C325" s="127" t="s">
        <v>512</v>
      </c>
      <c r="D325" s="131">
        <v>2</v>
      </c>
      <c r="E325" s="108" t="s">
        <v>513</v>
      </c>
      <c r="F325" s="44"/>
    </row>
    <row r="326" ht="17" customHeight="1" spans="1:6">
      <c r="A326" s="130" t="s">
        <v>999</v>
      </c>
      <c r="B326" s="126" t="s">
        <v>1000</v>
      </c>
      <c r="C326" s="127" t="s">
        <v>512</v>
      </c>
      <c r="D326" s="131">
        <v>2</v>
      </c>
      <c r="E326" s="108" t="s">
        <v>513</v>
      </c>
      <c r="F326" s="44"/>
    </row>
    <row r="327" ht="17" customHeight="1" spans="1:6">
      <c r="A327" s="130" t="s">
        <v>542</v>
      </c>
      <c r="B327" s="126" t="s">
        <v>1001</v>
      </c>
      <c r="C327" s="127" t="s">
        <v>512</v>
      </c>
      <c r="D327" s="131">
        <v>2</v>
      </c>
      <c r="E327" s="108" t="s">
        <v>513</v>
      </c>
      <c r="F327" s="44"/>
    </row>
    <row r="328" ht="17" customHeight="1" spans="1:6">
      <c r="A328" s="130" t="s">
        <v>545</v>
      </c>
      <c r="B328" s="126" t="s">
        <v>1002</v>
      </c>
      <c r="C328" s="127" t="s">
        <v>512</v>
      </c>
      <c r="D328" s="131">
        <v>2</v>
      </c>
      <c r="E328" s="108" t="s">
        <v>513</v>
      </c>
      <c r="F328" s="44"/>
    </row>
    <row r="329" ht="17" customHeight="1" spans="1:6">
      <c r="A329" s="130" t="s">
        <v>664</v>
      </c>
      <c r="B329" s="126" t="s">
        <v>1003</v>
      </c>
      <c r="C329" s="127" t="s">
        <v>512</v>
      </c>
      <c r="D329" s="131">
        <v>2</v>
      </c>
      <c r="E329" s="108" t="s">
        <v>513</v>
      </c>
      <c r="F329" s="44"/>
    </row>
    <row r="330" ht="17" customHeight="1" spans="1:6">
      <c r="A330" s="130" t="s">
        <v>1004</v>
      </c>
      <c r="B330" s="126" t="s">
        <v>1005</v>
      </c>
      <c r="C330" s="127" t="s">
        <v>512</v>
      </c>
      <c r="D330" s="131">
        <v>2</v>
      </c>
      <c r="E330" s="108" t="s">
        <v>513</v>
      </c>
      <c r="F330" s="44"/>
    </row>
    <row r="331" ht="17" customHeight="1" spans="1:6">
      <c r="A331" s="130" t="s">
        <v>521</v>
      </c>
      <c r="B331" s="126" t="s">
        <v>1006</v>
      </c>
      <c r="C331" s="127" t="s">
        <v>512</v>
      </c>
      <c r="D331" s="131">
        <v>2</v>
      </c>
      <c r="E331" s="108" t="s">
        <v>513</v>
      </c>
      <c r="F331" s="44"/>
    </row>
    <row r="332" ht="17" customHeight="1" spans="1:6">
      <c r="A332" s="130" t="s">
        <v>949</v>
      </c>
      <c r="B332" s="126" t="s">
        <v>1007</v>
      </c>
      <c r="C332" s="127" t="s">
        <v>512</v>
      </c>
      <c r="D332" s="131">
        <v>2</v>
      </c>
      <c r="E332" s="108" t="s">
        <v>513</v>
      </c>
      <c r="F332" s="44"/>
    </row>
    <row r="333" ht="17" customHeight="1" spans="1:6">
      <c r="A333" s="130" t="s">
        <v>827</v>
      </c>
      <c r="B333" s="126" t="s">
        <v>1008</v>
      </c>
      <c r="C333" s="127" t="s">
        <v>512</v>
      </c>
      <c r="D333" s="131">
        <v>2</v>
      </c>
      <c r="E333" s="108" t="s">
        <v>513</v>
      </c>
      <c r="F333" s="44"/>
    </row>
    <row r="334" ht="17" customHeight="1" spans="1:6">
      <c r="A334" s="130" t="s">
        <v>1009</v>
      </c>
      <c r="B334" s="126" t="s">
        <v>1010</v>
      </c>
      <c r="C334" s="127" t="s">
        <v>512</v>
      </c>
      <c r="D334" s="131">
        <v>2</v>
      </c>
      <c r="E334" s="108" t="s">
        <v>513</v>
      </c>
      <c r="F334" s="44"/>
    </row>
    <row r="335" ht="17" customHeight="1" spans="1:6">
      <c r="A335" s="130" t="s">
        <v>60</v>
      </c>
      <c r="B335" s="126" t="s">
        <v>1011</v>
      </c>
      <c r="C335" s="127" t="s">
        <v>512</v>
      </c>
      <c r="D335" s="131">
        <v>2</v>
      </c>
      <c r="E335" s="108" t="s">
        <v>513</v>
      </c>
      <c r="F335" s="44"/>
    </row>
    <row r="336" ht="17" customHeight="1" spans="1:6">
      <c r="A336" s="123" t="s">
        <v>1012</v>
      </c>
      <c r="B336" s="119" t="s">
        <v>1013</v>
      </c>
      <c r="C336" s="124"/>
      <c r="D336" s="121">
        <f>SUM(D337:D352)</f>
        <v>22</v>
      </c>
      <c r="E336" s="108"/>
      <c r="F336" s="44"/>
    </row>
    <row r="337" spans="1:6">
      <c r="A337" s="130" t="s">
        <v>1014</v>
      </c>
      <c r="B337" s="126" t="s">
        <v>1015</v>
      </c>
      <c r="C337" s="127" t="s">
        <v>512</v>
      </c>
      <c r="D337" s="131">
        <v>1</v>
      </c>
      <c r="E337" s="108" t="s">
        <v>513</v>
      </c>
      <c r="F337" s="44"/>
    </row>
    <row r="338" spans="1:6">
      <c r="A338" s="130" t="s">
        <v>1016</v>
      </c>
      <c r="B338" s="126" t="s">
        <v>1017</v>
      </c>
      <c r="C338" s="127" t="s">
        <v>512</v>
      </c>
      <c r="D338" s="131">
        <v>2</v>
      </c>
      <c r="E338" s="108" t="s">
        <v>513</v>
      </c>
      <c r="F338" s="44"/>
    </row>
    <row r="339" spans="1:6">
      <c r="A339" s="130" t="s">
        <v>583</v>
      </c>
      <c r="B339" s="126" t="s">
        <v>1018</v>
      </c>
      <c r="C339" s="127" t="s">
        <v>512</v>
      </c>
      <c r="D339" s="131">
        <v>2</v>
      </c>
      <c r="E339" s="108" t="s">
        <v>513</v>
      </c>
      <c r="F339" s="44"/>
    </row>
    <row r="340" spans="1:6">
      <c r="A340" s="130" t="s">
        <v>555</v>
      </c>
      <c r="B340" s="126" t="s">
        <v>1019</v>
      </c>
      <c r="C340" s="127" t="s">
        <v>512</v>
      </c>
      <c r="D340" s="131">
        <v>1</v>
      </c>
      <c r="E340" s="108" t="s">
        <v>513</v>
      </c>
      <c r="F340" s="44"/>
    </row>
    <row r="341" spans="1:6">
      <c r="A341" s="130" t="s">
        <v>625</v>
      </c>
      <c r="B341" s="126" t="s">
        <v>1020</v>
      </c>
      <c r="C341" s="127" t="s">
        <v>512</v>
      </c>
      <c r="D341" s="131">
        <v>1</v>
      </c>
      <c r="E341" s="108" t="s">
        <v>513</v>
      </c>
      <c r="F341" s="44"/>
    </row>
    <row r="342" spans="1:6">
      <c r="A342" s="130" t="s">
        <v>922</v>
      </c>
      <c r="B342" s="126" t="s">
        <v>1021</v>
      </c>
      <c r="C342" s="127" t="s">
        <v>512</v>
      </c>
      <c r="D342" s="131">
        <v>1</v>
      </c>
      <c r="E342" s="108" t="s">
        <v>513</v>
      </c>
      <c r="F342" s="44"/>
    </row>
    <row r="343" spans="1:6">
      <c r="A343" s="130" t="s">
        <v>545</v>
      </c>
      <c r="B343" s="126" t="s">
        <v>1022</v>
      </c>
      <c r="C343" s="127" t="s">
        <v>512</v>
      </c>
      <c r="D343" s="131">
        <v>1</v>
      </c>
      <c r="E343" s="108" t="s">
        <v>513</v>
      </c>
      <c r="F343" s="44"/>
    </row>
    <row r="344" spans="1:6">
      <c r="A344" s="130" t="s">
        <v>542</v>
      </c>
      <c r="B344" s="126" t="s">
        <v>1023</v>
      </c>
      <c r="C344" s="127" t="s">
        <v>512</v>
      </c>
      <c r="D344" s="131">
        <v>1</v>
      </c>
      <c r="E344" s="108" t="s">
        <v>513</v>
      </c>
      <c r="F344" s="44"/>
    </row>
    <row r="345" spans="1:6">
      <c r="A345" s="130" t="s">
        <v>557</v>
      </c>
      <c r="B345" s="126" t="s">
        <v>1024</v>
      </c>
      <c r="C345" s="127" t="s">
        <v>512</v>
      </c>
      <c r="D345" s="131">
        <v>1</v>
      </c>
      <c r="E345" s="108" t="s">
        <v>513</v>
      </c>
      <c r="F345" s="44"/>
    </row>
    <row r="346" spans="1:6">
      <c r="A346" s="130" t="s">
        <v>664</v>
      </c>
      <c r="B346" s="126" t="s">
        <v>1025</v>
      </c>
      <c r="C346" s="127" t="s">
        <v>512</v>
      </c>
      <c r="D346" s="131">
        <v>1</v>
      </c>
      <c r="E346" s="108" t="s">
        <v>513</v>
      </c>
      <c r="F346" s="44"/>
    </row>
    <row r="347" spans="1:6">
      <c r="A347" s="130" t="s">
        <v>699</v>
      </c>
      <c r="B347" s="126" t="s">
        <v>1026</v>
      </c>
      <c r="C347" s="127" t="s">
        <v>512</v>
      </c>
      <c r="D347" s="131">
        <v>1</v>
      </c>
      <c r="E347" s="108" t="s">
        <v>513</v>
      </c>
      <c r="F347" s="44"/>
    </row>
    <row r="348" spans="1:6">
      <c r="A348" s="130" t="s">
        <v>949</v>
      </c>
      <c r="B348" s="126" t="s">
        <v>1027</v>
      </c>
      <c r="C348" s="127" t="s">
        <v>512</v>
      </c>
      <c r="D348" s="131">
        <v>1</v>
      </c>
      <c r="E348" s="108" t="s">
        <v>513</v>
      </c>
      <c r="F348" s="44"/>
    </row>
    <row r="349" spans="1:6">
      <c r="A349" s="130" t="s">
        <v>1028</v>
      </c>
      <c r="B349" s="126" t="s">
        <v>1029</v>
      </c>
      <c r="C349" s="127" t="s">
        <v>512</v>
      </c>
      <c r="D349" s="131">
        <v>1</v>
      </c>
      <c r="E349" s="108" t="s">
        <v>513</v>
      </c>
      <c r="F349" s="44"/>
    </row>
    <row r="350" spans="1:6">
      <c r="A350" s="130" t="s">
        <v>521</v>
      </c>
      <c r="B350" s="126" t="s">
        <v>1030</v>
      </c>
      <c r="C350" s="127" t="s">
        <v>512</v>
      </c>
      <c r="D350" s="131">
        <v>2</v>
      </c>
      <c r="E350" s="108" t="s">
        <v>513</v>
      </c>
      <c r="F350" s="44"/>
    </row>
    <row r="351" spans="1:6">
      <c r="A351" s="130" t="s">
        <v>651</v>
      </c>
      <c r="B351" s="126" t="s">
        <v>1031</v>
      </c>
      <c r="C351" s="127" t="s">
        <v>512</v>
      </c>
      <c r="D351" s="131">
        <v>1</v>
      </c>
      <c r="E351" s="108" t="s">
        <v>513</v>
      </c>
      <c r="F351" s="44"/>
    </row>
    <row r="352" spans="1:6">
      <c r="A352" s="130" t="s">
        <v>587</v>
      </c>
      <c r="B352" s="126" t="s">
        <v>1032</v>
      </c>
      <c r="C352" s="127" t="s">
        <v>512</v>
      </c>
      <c r="D352" s="131">
        <v>4</v>
      </c>
      <c r="E352" s="108" t="s">
        <v>513</v>
      </c>
      <c r="F352" s="44"/>
    </row>
    <row r="353" ht="18" customHeight="1" spans="1:6">
      <c r="A353" s="123" t="s">
        <v>1033</v>
      </c>
      <c r="B353" s="119" t="s">
        <v>1034</v>
      </c>
      <c r="C353" s="124"/>
      <c r="D353" s="121">
        <f>SUM(D354:D379)</f>
        <v>54</v>
      </c>
      <c r="E353" s="108"/>
      <c r="F353" s="44"/>
    </row>
    <row r="354" spans="1:6">
      <c r="A354" s="135" t="s">
        <v>521</v>
      </c>
      <c r="B354" s="126" t="s">
        <v>1035</v>
      </c>
      <c r="C354" s="127" t="s">
        <v>512</v>
      </c>
      <c r="D354" s="131">
        <v>3</v>
      </c>
      <c r="E354" s="108" t="s">
        <v>513</v>
      </c>
      <c r="F354" s="44"/>
    </row>
    <row r="355" spans="1:6">
      <c r="A355" s="135" t="s">
        <v>1009</v>
      </c>
      <c r="B355" s="126" t="s">
        <v>1036</v>
      </c>
      <c r="C355" s="127" t="s">
        <v>512</v>
      </c>
      <c r="D355" s="131">
        <v>2</v>
      </c>
      <c r="E355" s="108" t="s">
        <v>513</v>
      </c>
      <c r="F355" s="44"/>
    </row>
    <row r="356" spans="1:6">
      <c r="A356" s="135" t="s">
        <v>60</v>
      </c>
      <c r="B356" s="126" t="s">
        <v>1037</v>
      </c>
      <c r="C356" s="127" t="s">
        <v>512</v>
      </c>
      <c r="D356" s="131">
        <v>1</v>
      </c>
      <c r="E356" s="108" t="s">
        <v>513</v>
      </c>
      <c r="F356" s="44"/>
    </row>
    <row r="357" spans="1:6">
      <c r="A357" s="135" t="s">
        <v>823</v>
      </c>
      <c r="B357" s="126" t="s">
        <v>1038</v>
      </c>
      <c r="C357" s="127" t="s">
        <v>512</v>
      </c>
      <c r="D357" s="131">
        <v>2</v>
      </c>
      <c r="E357" s="108" t="s">
        <v>513</v>
      </c>
      <c r="F357" s="44"/>
    </row>
    <row r="358" spans="1:6">
      <c r="A358" s="135" t="s">
        <v>827</v>
      </c>
      <c r="B358" s="126" t="s">
        <v>1039</v>
      </c>
      <c r="C358" s="127" t="s">
        <v>512</v>
      </c>
      <c r="D358" s="131">
        <v>1</v>
      </c>
      <c r="E358" s="108" t="s">
        <v>513</v>
      </c>
      <c r="F358" s="44"/>
    </row>
    <row r="359" spans="1:6">
      <c r="A359" s="135" t="s">
        <v>699</v>
      </c>
      <c r="B359" s="126" t="s">
        <v>1040</v>
      </c>
      <c r="C359" s="127" t="s">
        <v>512</v>
      </c>
      <c r="D359" s="131">
        <v>1</v>
      </c>
      <c r="E359" s="108" t="s">
        <v>513</v>
      </c>
      <c r="F359" s="44"/>
    </row>
    <row r="360" spans="1:6">
      <c r="A360" s="135" t="s">
        <v>601</v>
      </c>
      <c r="B360" s="126" t="s">
        <v>1041</v>
      </c>
      <c r="C360" s="127" t="s">
        <v>512</v>
      </c>
      <c r="D360" s="131">
        <v>3</v>
      </c>
      <c r="E360" s="108" t="s">
        <v>513</v>
      </c>
      <c r="F360" s="44"/>
    </row>
    <row r="361" spans="1:6">
      <c r="A361" s="135" t="s">
        <v>651</v>
      </c>
      <c r="B361" s="126" t="s">
        <v>1042</v>
      </c>
      <c r="C361" s="127" t="s">
        <v>512</v>
      </c>
      <c r="D361" s="131">
        <v>3</v>
      </c>
      <c r="E361" s="108" t="s">
        <v>513</v>
      </c>
      <c r="F361" s="44"/>
    </row>
    <row r="362" spans="1:6">
      <c r="A362" s="135" t="s">
        <v>587</v>
      </c>
      <c r="B362" s="126" t="s">
        <v>1043</v>
      </c>
      <c r="C362" s="127" t="s">
        <v>512</v>
      </c>
      <c r="D362" s="131">
        <v>1</v>
      </c>
      <c r="E362" s="108" t="s">
        <v>513</v>
      </c>
      <c r="F362" s="44"/>
    </row>
    <row r="363" spans="1:6">
      <c r="A363" s="135" t="s">
        <v>1044</v>
      </c>
      <c r="B363" s="126" t="s">
        <v>1045</v>
      </c>
      <c r="C363" s="127" t="s">
        <v>512</v>
      </c>
      <c r="D363" s="131">
        <v>3</v>
      </c>
      <c r="E363" s="108" t="s">
        <v>513</v>
      </c>
      <c r="F363" s="44"/>
    </row>
    <row r="364" spans="1:6">
      <c r="A364" s="135" t="s">
        <v>1046</v>
      </c>
      <c r="B364" s="126" t="s">
        <v>1047</v>
      </c>
      <c r="C364" s="127" t="s">
        <v>512</v>
      </c>
      <c r="D364" s="131">
        <v>3</v>
      </c>
      <c r="E364" s="108" t="s">
        <v>513</v>
      </c>
      <c r="F364" s="44"/>
    </row>
    <row r="365" spans="1:6">
      <c r="A365" s="135" t="s">
        <v>1048</v>
      </c>
      <c r="B365" s="126" t="s">
        <v>1049</v>
      </c>
      <c r="C365" s="127" t="s">
        <v>512</v>
      </c>
      <c r="D365" s="131">
        <v>3</v>
      </c>
      <c r="E365" s="108" t="s">
        <v>513</v>
      </c>
      <c r="F365" s="44"/>
    </row>
    <row r="366" spans="1:6">
      <c r="A366" s="135" t="s">
        <v>922</v>
      </c>
      <c r="B366" s="126" t="s">
        <v>1050</v>
      </c>
      <c r="C366" s="127" t="s">
        <v>512</v>
      </c>
      <c r="D366" s="131">
        <v>2</v>
      </c>
      <c r="E366" s="108" t="s">
        <v>513</v>
      </c>
      <c r="F366" s="44"/>
    </row>
    <row r="367" spans="1:6">
      <c r="A367" s="135" t="s">
        <v>999</v>
      </c>
      <c r="B367" s="126" t="s">
        <v>1051</v>
      </c>
      <c r="C367" s="127" t="s">
        <v>512</v>
      </c>
      <c r="D367" s="131">
        <v>1</v>
      </c>
      <c r="E367" s="108" t="s">
        <v>513</v>
      </c>
      <c r="F367" s="44"/>
    </row>
    <row r="368" spans="1:6">
      <c r="A368" s="135" t="s">
        <v>930</v>
      </c>
      <c r="B368" s="126" t="s">
        <v>1052</v>
      </c>
      <c r="C368" s="127" t="s">
        <v>512</v>
      </c>
      <c r="D368" s="131">
        <v>2</v>
      </c>
      <c r="E368" s="108" t="s">
        <v>513</v>
      </c>
      <c r="F368" s="44"/>
    </row>
    <row r="369" spans="1:6">
      <c r="A369" s="135" t="s">
        <v>545</v>
      </c>
      <c r="B369" s="126" t="s">
        <v>1053</v>
      </c>
      <c r="C369" s="127" t="s">
        <v>512</v>
      </c>
      <c r="D369" s="131">
        <v>1</v>
      </c>
      <c r="E369" s="108" t="s">
        <v>513</v>
      </c>
      <c r="F369" s="44"/>
    </row>
    <row r="370" spans="1:6">
      <c r="A370" s="135" t="s">
        <v>533</v>
      </c>
      <c r="B370" s="126" t="s">
        <v>1054</v>
      </c>
      <c r="C370" s="127" t="s">
        <v>512</v>
      </c>
      <c r="D370" s="131">
        <v>5</v>
      </c>
      <c r="E370" s="108" t="s">
        <v>513</v>
      </c>
      <c r="F370" s="44"/>
    </row>
    <row r="371" spans="1:6">
      <c r="A371" s="135" t="s">
        <v>873</v>
      </c>
      <c r="B371" s="126" t="s">
        <v>1055</v>
      </c>
      <c r="C371" s="127" t="s">
        <v>512</v>
      </c>
      <c r="D371" s="131">
        <v>2</v>
      </c>
      <c r="E371" s="108" t="s">
        <v>513</v>
      </c>
      <c r="F371" s="44"/>
    </row>
    <row r="372" spans="1:6">
      <c r="A372" s="135" t="s">
        <v>283</v>
      </c>
      <c r="B372" s="126" t="s">
        <v>1056</v>
      </c>
      <c r="C372" s="127" t="s">
        <v>512</v>
      </c>
      <c r="D372" s="131">
        <v>1</v>
      </c>
      <c r="E372" s="108" t="s">
        <v>513</v>
      </c>
      <c r="F372" s="44"/>
    </row>
    <row r="373" spans="1:6">
      <c r="A373" s="135" t="s">
        <v>378</v>
      </c>
      <c r="B373" s="126" t="s">
        <v>1057</v>
      </c>
      <c r="C373" s="127" t="s">
        <v>512</v>
      </c>
      <c r="D373" s="131">
        <v>2</v>
      </c>
      <c r="E373" s="108" t="s">
        <v>513</v>
      </c>
      <c r="F373" s="44"/>
    </row>
    <row r="374" spans="1:6">
      <c r="A374" s="135" t="s">
        <v>542</v>
      </c>
      <c r="B374" s="126" t="s">
        <v>1058</v>
      </c>
      <c r="C374" s="127" t="s">
        <v>512</v>
      </c>
      <c r="D374" s="131">
        <v>2</v>
      </c>
      <c r="E374" s="108" t="s">
        <v>513</v>
      </c>
      <c r="F374" s="44"/>
    </row>
    <row r="375" spans="1:6">
      <c r="A375" s="135" t="s">
        <v>557</v>
      </c>
      <c r="B375" s="126" t="s">
        <v>1059</v>
      </c>
      <c r="C375" s="127" t="s">
        <v>512</v>
      </c>
      <c r="D375" s="131">
        <v>1</v>
      </c>
      <c r="E375" s="108" t="s">
        <v>513</v>
      </c>
      <c r="F375" s="44"/>
    </row>
    <row r="376" spans="1:6">
      <c r="A376" s="135" t="s">
        <v>583</v>
      </c>
      <c r="B376" s="126" t="s">
        <v>1060</v>
      </c>
      <c r="C376" s="127" t="s">
        <v>512</v>
      </c>
      <c r="D376" s="131">
        <v>2</v>
      </c>
      <c r="E376" s="108" t="s">
        <v>513</v>
      </c>
      <c r="F376" s="44"/>
    </row>
    <row r="377" spans="1:6">
      <c r="A377" s="135" t="s">
        <v>590</v>
      </c>
      <c r="B377" s="126" t="s">
        <v>1061</v>
      </c>
      <c r="C377" s="127" t="s">
        <v>512</v>
      </c>
      <c r="D377" s="131">
        <v>2</v>
      </c>
      <c r="E377" s="108" t="s">
        <v>513</v>
      </c>
      <c r="F377" s="44"/>
    </row>
    <row r="378" spans="1:6">
      <c r="A378" s="135" t="s">
        <v>539</v>
      </c>
      <c r="B378" s="126" t="s">
        <v>1062</v>
      </c>
      <c r="C378" s="127" t="s">
        <v>512</v>
      </c>
      <c r="D378" s="131">
        <v>2</v>
      </c>
      <c r="E378" s="108" t="s">
        <v>513</v>
      </c>
      <c r="F378" s="44"/>
    </row>
    <row r="379" spans="1:6">
      <c r="A379" s="135" t="s">
        <v>949</v>
      </c>
      <c r="B379" s="126" t="s">
        <v>1063</v>
      </c>
      <c r="C379" s="127" t="s">
        <v>512</v>
      </c>
      <c r="D379" s="131">
        <v>3</v>
      </c>
      <c r="E379" s="108" t="s">
        <v>513</v>
      </c>
      <c r="F379" s="44"/>
    </row>
    <row r="380" spans="1:6">
      <c r="A380" s="123" t="s">
        <v>1064</v>
      </c>
      <c r="B380" s="119" t="s">
        <v>1065</v>
      </c>
      <c r="C380" s="124"/>
      <c r="D380" s="121">
        <f>SUM(D381:D399)</f>
        <v>22</v>
      </c>
      <c r="E380" s="108"/>
      <c r="F380" s="44"/>
    </row>
    <row r="381" spans="1:6">
      <c r="A381" s="133" t="s">
        <v>521</v>
      </c>
      <c r="B381" s="126" t="s">
        <v>1066</v>
      </c>
      <c r="C381" s="127" t="s">
        <v>512</v>
      </c>
      <c r="D381" s="136">
        <v>1</v>
      </c>
      <c r="E381" s="108" t="s">
        <v>513</v>
      </c>
      <c r="F381" s="44"/>
    </row>
    <row r="382" spans="1:6">
      <c r="A382" s="133" t="s">
        <v>1009</v>
      </c>
      <c r="B382" s="126" t="s">
        <v>1067</v>
      </c>
      <c r="C382" s="127" t="s">
        <v>512</v>
      </c>
      <c r="D382" s="136">
        <v>1</v>
      </c>
      <c r="E382" s="108" t="s">
        <v>513</v>
      </c>
      <c r="F382" s="44"/>
    </row>
    <row r="383" spans="1:6">
      <c r="A383" s="133" t="s">
        <v>827</v>
      </c>
      <c r="B383" s="126" t="s">
        <v>1068</v>
      </c>
      <c r="C383" s="127" t="s">
        <v>512</v>
      </c>
      <c r="D383" s="136">
        <v>1</v>
      </c>
      <c r="E383" s="108" t="s">
        <v>513</v>
      </c>
      <c r="F383" s="44"/>
    </row>
    <row r="384" spans="1:6">
      <c r="A384" s="133" t="s">
        <v>60</v>
      </c>
      <c r="B384" s="126" t="s">
        <v>1069</v>
      </c>
      <c r="C384" s="127" t="s">
        <v>512</v>
      </c>
      <c r="D384" s="136">
        <v>2</v>
      </c>
      <c r="E384" s="108" t="s">
        <v>513</v>
      </c>
      <c r="F384" s="44"/>
    </row>
    <row r="385" spans="1:6">
      <c r="A385" s="133" t="s">
        <v>533</v>
      </c>
      <c r="B385" s="126" t="s">
        <v>1070</v>
      </c>
      <c r="C385" s="127" t="s">
        <v>512</v>
      </c>
      <c r="D385" s="136">
        <v>1</v>
      </c>
      <c r="E385" s="108" t="s">
        <v>513</v>
      </c>
      <c r="F385" s="44"/>
    </row>
    <row r="386" spans="1:6">
      <c r="A386" s="133" t="s">
        <v>536</v>
      </c>
      <c r="B386" s="126" t="s">
        <v>1071</v>
      </c>
      <c r="C386" s="127" t="s">
        <v>512</v>
      </c>
      <c r="D386" s="136">
        <v>1</v>
      </c>
      <c r="E386" s="108" t="s">
        <v>513</v>
      </c>
      <c r="F386" s="44"/>
    </row>
    <row r="387" spans="1:6">
      <c r="A387" s="133" t="s">
        <v>555</v>
      </c>
      <c r="B387" s="126" t="s">
        <v>1072</v>
      </c>
      <c r="C387" s="127" t="s">
        <v>512</v>
      </c>
      <c r="D387" s="136">
        <v>1</v>
      </c>
      <c r="E387" s="108" t="s">
        <v>513</v>
      </c>
      <c r="F387" s="44"/>
    </row>
    <row r="388" spans="1:6">
      <c r="A388" s="133" t="s">
        <v>583</v>
      </c>
      <c r="B388" s="126" t="s">
        <v>1073</v>
      </c>
      <c r="C388" s="127" t="s">
        <v>512</v>
      </c>
      <c r="D388" s="136">
        <v>1</v>
      </c>
      <c r="E388" s="108" t="s">
        <v>513</v>
      </c>
      <c r="F388" s="44"/>
    </row>
    <row r="389" spans="1:6">
      <c r="A389" s="133" t="s">
        <v>557</v>
      </c>
      <c r="B389" s="126" t="s">
        <v>1074</v>
      </c>
      <c r="C389" s="127" t="s">
        <v>512</v>
      </c>
      <c r="D389" s="136">
        <v>1</v>
      </c>
      <c r="E389" s="108" t="s">
        <v>513</v>
      </c>
      <c r="F389" s="44"/>
    </row>
    <row r="390" spans="1:6">
      <c r="A390" s="133" t="s">
        <v>1075</v>
      </c>
      <c r="B390" s="126" t="s">
        <v>1076</v>
      </c>
      <c r="C390" s="127" t="s">
        <v>512</v>
      </c>
      <c r="D390" s="136">
        <v>1</v>
      </c>
      <c r="E390" s="108" t="s">
        <v>513</v>
      </c>
      <c r="F390" s="44"/>
    </row>
    <row r="391" spans="1:6">
      <c r="A391" s="133" t="s">
        <v>539</v>
      </c>
      <c r="B391" s="126" t="s">
        <v>1077</v>
      </c>
      <c r="C391" s="127" t="s">
        <v>512</v>
      </c>
      <c r="D391" s="136">
        <v>2</v>
      </c>
      <c r="E391" s="108" t="s">
        <v>513</v>
      </c>
      <c r="F391" s="44"/>
    </row>
    <row r="392" spans="1:6">
      <c r="A392" s="133" t="s">
        <v>922</v>
      </c>
      <c r="B392" s="126" t="s">
        <v>1078</v>
      </c>
      <c r="C392" s="127" t="s">
        <v>512</v>
      </c>
      <c r="D392" s="136">
        <v>1</v>
      </c>
      <c r="E392" s="108" t="s">
        <v>513</v>
      </c>
      <c r="F392" s="44"/>
    </row>
    <row r="393" spans="1:6">
      <c r="A393" s="133" t="s">
        <v>631</v>
      </c>
      <c r="B393" s="126" t="s">
        <v>1079</v>
      </c>
      <c r="C393" s="127" t="s">
        <v>512</v>
      </c>
      <c r="D393" s="136">
        <v>1</v>
      </c>
      <c r="E393" s="108" t="s">
        <v>513</v>
      </c>
      <c r="F393" s="44"/>
    </row>
    <row r="394" spans="1:6">
      <c r="A394" s="133" t="s">
        <v>545</v>
      </c>
      <c r="B394" s="126" t="s">
        <v>1080</v>
      </c>
      <c r="C394" s="127" t="s">
        <v>512</v>
      </c>
      <c r="D394" s="136">
        <v>1</v>
      </c>
      <c r="E394" s="108" t="s">
        <v>513</v>
      </c>
      <c r="F394" s="44"/>
    </row>
    <row r="395" spans="1:6">
      <c r="A395" s="133" t="s">
        <v>601</v>
      </c>
      <c r="B395" s="126" t="s">
        <v>1081</v>
      </c>
      <c r="C395" s="127" t="s">
        <v>512</v>
      </c>
      <c r="D395" s="136">
        <v>1</v>
      </c>
      <c r="E395" s="108" t="s">
        <v>513</v>
      </c>
      <c r="F395" s="44"/>
    </row>
    <row r="396" spans="1:6">
      <c r="A396" s="133" t="s">
        <v>651</v>
      </c>
      <c r="B396" s="126" t="s">
        <v>1082</v>
      </c>
      <c r="C396" s="137" t="s">
        <v>598</v>
      </c>
      <c r="D396" s="136">
        <v>1</v>
      </c>
      <c r="E396" s="108" t="s">
        <v>513</v>
      </c>
      <c r="F396" s="138"/>
    </row>
    <row r="397" spans="1:6">
      <c r="A397" s="133" t="s">
        <v>549</v>
      </c>
      <c r="B397" s="126" t="s">
        <v>1083</v>
      </c>
      <c r="C397" s="127" t="s">
        <v>512</v>
      </c>
      <c r="D397" s="136">
        <v>1</v>
      </c>
      <c r="E397" s="108" t="s">
        <v>513</v>
      </c>
      <c r="F397" s="44"/>
    </row>
    <row r="398" spans="1:6">
      <c r="A398" s="133" t="s">
        <v>873</v>
      </c>
      <c r="B398" s="126" t="s">
        <v>1084</v>
      </c>
      <c r="C398" s="127" t="s">
        <v>512</v>
      </c>
      <c r="D398" s="136">
        <v>1</v>
      </c>
      <c r="E398" s="108" t="s">
        <v>513</v>
      </c>
      <c r="F398" s="44"/>
    </row>
    <row r="399" spans="1:6">
      <c r="A399" s="133" t="s">
        <v>525</v>
      </c>
      <c r="B399" s="126" t="s">
        <v>1085</v>
      </c>
      <c r="C399" s="127" t="s">
        <v>512</v>
      </c>
      <c r="D399" s="136">
        <v>2</v>
      </c>
      <c r="E399" s="108" t="s">
        <v>513</v>
      </c>
      <c r="F399" s="44"/>
    </row>
    <row r="400" spans="1:6">
      <c r="A400" s="123" t="s">
        <v>1086</v>
      </c>
      <c r="B400" s="119" t="s">
        <v>1087</v>
      </c>
      <c r="C400" s="124"/>
      <c r="D400" s="121">
        <f>SUM(D401:D416)</f>
        <v>28</v>
      </c>
      <c r="E400" s="108" t="s">
        <v>513</v>
      </c>
      <c r="F400" s="44"/>
    </row>
    <row r="401" spans="1:6">
      <c r="A401" s="125" t="s">
        <v>1088</v>
      </c>
      <c r="B401" s="126" t="s">
        <v>1089</v>
      </c>
      <c r="C401" s="127" t="s">
        <v>512</v>
      </c>
      <c r="D401" s="139">
        <v>3</v>
      </c>
      <c r="E401" s="108" t="s">
        <v>513</v>
      </c>
      <c r="F401" s="44"/>
    </row>
    <row r="402" spans="1:6">
      <c r="A402" s="125" t="s">
        <v>1090</v>
      </c>
      <c r="B402" s="126" t="s">
        <v>1091</v>
      </c>
      <c r="C402" s="127" t="s">
        <v>512</v>
      </c>
      <c r="D402" s="139">
        <v>1</v>
      </c>
      <c r="E402" s="108" t="s">
        <v>513</v>
      </c>
      <c r="F402" s="44"/>
    </row>
    <row r="403" spans="1:6">
      <c r="A403" s="125" t="s">
        <v>1092</v>
      </c>
      <c r="B403" s="126" t="s">
        <v>1093</v>
      </c>
      <c r="C403" s="127" t="s">
        <v>512</v>
      </c>
      <c r="D403" s="139">
        <v>2</v>
      </c>
      <c r="E403" s="108" t="s">
        <v>513</v>
      </c>
      <c r="F403" s="44"/>
    </row>
    <row r="404" spans="1:6">
      <c r="A404" s="125" t="s">
        <v>539</v>
      </c>
      <c r="B404" s="126" t="s">
        <v>1094</v>
      </c>
      <c r="C404" s="127" t="s">
        <v>512</v>
      </c>
      <c r="D404" s="139">
        <v>2</v>
      </c>
      <c r="E404" s="108" t="s">
        <v>513</v>
      </c>
      <c r="F404" s="44"/>
    </row>
    <row r="405" spans="1:6">
      <c r="A405" s="125" t="s">
        <v>922</v>
      </c>
      <c r="B405" s="126" t="s">
        <v>1095</v>
      </c>
      <c r="C405" s="127" t="s">
        <v>512</v>
      </c>
      <c r="D405" s="139">
        <v>2</v>
      </c>
      <c r="E405" s="108" t="s">
        <v>513</v>
      </c>
      <c r="F405" s="44"/>
    </row>
    <row r="406" spans="1:6">
      <c r="A406" s="125" t="s">
        <v>542</v>
      </c>
      <c r="B406" s="126" t="s">
        <v>1096</v>
      </c>
      <c r="C406" s="127" t="s">
        <v>512</v>
      </c>
      <c r="D406" s="139">
        <v>2</v>
      </c>
      <c r="E406" s="108" t="s">
        <v>513</v>
      </c>
      <c r="F406" s="44"/>
    </row>
    <row r="407" spans="1:6">
      <c r="A407" s="128" t="s">
        <v>545</v>
      </c>
      <c r="B407" s="126" t="s">
        <v>1097</v>
      </c>
      <c r="C407" s="127" t="s">
        <v>512</v>
      </c>
      <c r="D407" s="139">
        <v>2</v>
      </c>
      <c r="E407" s="108" t="s">
        <v>513</v>
      </c>
      <c r="F407" s="44"/>
    </row>
    <row r="408" spans="1:6">
      <c r="A408" s="125" t="s">
        <v>521</v>
      </c>
      <c r="B408" s="126" t="s">
        <v>1098</v>
      </c>
      <c r="C408" s="127" t="s">
        <v>512</v>
      </c>
      <c r="D408" s="139">
        <v>2</v>
      </c>
      <c r="E408" s="108" t="s">
        <v>513</v>
      </c>
      <c r="F408" s="44"/>
    </row>
    <row r="409" spans="1:6">
      <c r="A409" s="125" t="s">
        <v>60</v>
      </c>
      <c r="B409" s="126" t="s">
        <v>1099</v>
      </c>
      <c r="C409" s="127" t="s">
        <v>512</v>
      </c>
      <c r="D409" s="139">
        <v>1</v>
      </c>
      <c r="E409" s="108" t="s">
        <v>513</v>
      </c>
      <c r="F409" s="44"/>
    </row>
    <row r="410" spans="1:6">
      <c r="A410" s="125" t="s">
        <v>699</v>
      </c>
      <c r="B410" s="126" t="s">
        <v>1100</v>
      </c>
      <c r="C410" s="127" t="s">
        <v>512</v>
      </c>
      <c r="D410" s="139">
        <v>1</v>
      </c>
      <c r="E410" s="108" t="s">
        <v>513</v>
      </c>
      <c r="F410" s="44"/>
    </row>
    <row r="411" spans="1:6">
      <c r="A411" s="125" t="s">
        <v>651</v>
      </c>
      <c r="B411" s="126" t="s">
        <v>1101</v>
      </c>
      <c r="C411" s="127" t="s">
        <v>512</v>
      </c>
      <c r="D411" s="139">
        <v>1</v>
      </c>
      <c r="E411" s="108" t="s">
        <v>513</v>
      </c>
      <c r="F411" s="44"/>
    </row>
    <row r="412" spans="1:6">
      <c r="A412" s="128" t="s">
        <v>555</v>
      </c>
      <c r="B412" s="126" t="s">
        <v>1102</v>
      </c>
      <c r="C412" s="127" t="s">
        <v>512</v>
      </c>
      <c r="D412" s="139">
        <v>2</v>
      </c>
      <c r="E412" s="108" t="s">
        <v>513</v>
      </c>
      <c r="F412" s="44"/>
    </row>
    <row r="413" spans="1:6">
      <c r="A413" s="125" t="s">
        <v>583</v>
      </c>
      <c r="B413" s="126" t="s">
        <v>1103</v>
      </c>
      <c r="C413" s="127" t="s">
        <v>512</v>
      </c>
      <c r="D413" s="139">
        <v>1</v>
      </c>
      <c r="E413" s="108" t="s">
        <v>513</v>
      </c>
      <c r="F413" s="44"/>
    </row>
    <row r="414" spans="1:6">
      <c r="A414" s="125" t="s">
        <v>1104</v>
      </c>
      <c r="B414" s="126" t="s">
        <v>1105</v>
      </c>
      <c r="C414" s="127" t="s">
        <v>512</v>
      </c>
      <c r="D414" s="139">
        <v>1</v>
      </c>
      <c r="E414" s="108" t="s">
        <v>513</v>
      </c>
      <c r="F414" s="44"/>
    </row>
    <row r="415" spans="1:6">
      <c r="A415" s="125" t="s">
        <v>525</v>
      </c>
      <c r="B415" s="126" t="s">
        <v>1106</v>
      </c>
      <c r="C415" s="127" t="s">
        <v>512</v>
      </c>
      <c r="D415" s="139">
        <v>2</v>
      </c>
      <c r="E415" s="108" t="s">
        <v>513</v>
      </c>
      <c r="F415" s="44"/>
    </row>
    <row r="416" spans="1:6">
      <c r="A416" s="125" t="s">
        <v>1092</v>
      </c>
      <c r="B416" s="126" t="s">
        <v>1107</v>
      </c>
      <c r="C416" s="127" t="s">
        <v>512</v>
      </c>
      <c r="D416" s="139">
        <v>3</v>
      </c>
      <c r="E416" s="108" t="s">
        <v>513</v>
      </c>
      <c r="F416" s="44"/>
    </row>
    <row r="417" spans="1:6">
      <c r="A417" s="123" t="s">
        <v>1108</v>
      </c>
      <c r="B417" s="119" t="s">
        <v>1109</v>
      </c>
      <c r="C417" s="127"/>
      <c r="D417" s="121">
        <f>SUM(D418:D424)</f>
        <v>10</v>
      </c>
      <c r="E417" s="108"/>
      <c r="F417" s="44"/>
    </row>
    <row r="418" spans="1:6">
      <c r="A418" s="128" t="s">
        <v>542</v>
      </c>
      <c r="B418" s="126" t="s">
        <v>1110</v>
      </c>
      <c r="C418" s="127" t="s">
        <v>512</v>
      </c>
      <c r="D418" s="140">
        <v>1</v>
      </c>
      <c r="E418" s="108" t="s">
        <v>513</v>
      </c>
      <c r="F418" s="44"/>
    </row>
    <row r="419" spans="1:6">
      <c r="A419" s="130" t="s">
        <v>557</v>
      </c>
      <c r="B419" s="126" t="s">
        <v>1111</v>
      </c>
      <c r="C419" s="127" t="s">
        <v>512</v>
      </c>
      <c r="D419" s="140">
        <v>2</v>
      </c>
      <c r="E419" s="108" t="s">
        <v>513</v>
      </c>
      <c r="F419" s="44"/>
    </row>
    <row r="420" spans="1:6">
      <c r="A420" s="130" t="s">
        <v>1016</v>
      </c>
      <c r="B420" s="126" t="s">
        <v>1112</v>
      </c>
      <c r="C420" s="127" t="s">
        <v>512</v>
      </c>
      <c r="D420" s="140">
        <v>2</v>
      </c>
      <c r="E420" s="108" t="s">
        <v>513</v>
      </c>
      <c r="F420" s="44"/>
    </row>
    <row r="421" spans="1:6">
      <c r="A421" s="130" t="s">
        <v>521</v>
      </c>
      <c r="B421" s="126" t="s">
        <v>1113</v>
      </c>
      <c r="C421" s="127" t="s">
        <v>512</v>
      </c>
      <c r="D421" s="140">
        <v>1</v>
      </c>
      <c r="E421" s="108" t="s">
        <v>513</v>
      </c>
      <c r="F421" s="44"/>
    </row>
    <row r="422" spans="1:6">
      <c r="A422" s="130" t="s">
        <v>601</v>
      </c>
      <c r="B422" s="126" t="s">
        <v>1114</v>
      </c>
      <c r="C422" s="127" t="s">
        <v>512</v>
      </c>
      <c r="D422" s="140">
        <v>1</v>
      </c>
      <c r="E422" s="108" t="s">
        <v>513</v>
      </c>
      <c r="F422" s="44"/>
    </row>
    <row r="423" spans="1:6">
      <c r="A423" s="130" t="s">
        <v>1092</v>
      </c>
      <c r="B423" s="126" t="s">
        <v>1115</v>
      </c>
      <c r="C423" s="127" t="s">
        <v>512</v>
      </c>
      <c r="D423" s="140">
        <v>1</v>
      </c>
      <c r="E423" s="108" t="s">
        <v>513</v>
      </c>
      <c r="F423" s="44"/>
    </row>
    <row r="424" spans="1:6">
      <c r="A424" s="130" t="s">
        <v>1116</v>
      </c>
      <c r="B424" s="126" t="s">
        <v>1117</v>
      </c>
      <c r="C424" s="127" t="s">
        <v>512</v>
      </c>
      <c r="D424" s="140">
        <v>2</v>
      </c>
      <c r="E424" s="108" t="s">
        <v>513</v>
      </c>
      <c r="F424" s="44"/>
    </row>
    <row r="425" ht="20" customHeight="1" spans="1:6">
      <c r="A425" s="123" t="s">
        <v>1118</v>
      </c>
      <c r="B425" s="119" t="s">
        <v>1119</v>
      </c>
      <c r="C425" s="124"/>
      <c r="D425" s="121">
        <f>SUM(D426:D438)</f>
        <v>23</v>
      </c>
      <c r="E425" s="108"/>
      <c r="F425" s="44"/>
    </row>
    <row r="426" spans="1:6">
      <c r="A426" s="141" t="s">
        <v>200</v>
      </c>
      <c r="B426" s="126" t="s">
        <v>1120</v>
      </c>
      <c r="C426" s="127" t="s">
        <v>512</v>
      </c>
      <c r="D426" s="140">
        <v>3</v>
      </c>
      <c r="E426" s="108" t="s">
        <v>513</v>
      </c>
      <c r="F426" s="44"/>
    </row>
    <row r="427" spans="1:6">
      <c r="A427" s="141" t="s">
        <v>549</v>
      </c>
      <c r="B427" s="126" t="s">
        <v>1121</v>
      </c>
      <c r="C427" s="127" t="s">
        <v>512</v>
      </c>
      <c r="D427" s="140">
        <v>2</v>
      </c>
      <c r="E427" s="108" t="s">
        <v>513</v>
      </c>
      <c r="F427" s="44"/>
    </row>
    <row r="428" spans="1:6">
      <c r="A428" s="141" t="s">
        <v>533</v>
      </c>
      <c r="B428" s="126" t="s">
        <v>1122</v>
      </c>
      <c r="C428" s="127" t="s">
        <v>512</v>
      </c>
      <c r="D428" s="140">
        <v>2</v>
      </c>
      <c r="E428" s="108" t="s">
        <v>513</v>
      </c>
      <c r="F428" s="44"/>
    </row>
    <row r="429" spans="1:6">
      <c r="A429" s="141" t="s">
        <v>545</v>
      </c>
      <c r="B429" s="126" t="s">
        <v>1123</v>
      </c>
      <c r="C429" s="127" t="s">
        <v>512</v>
      </c>
      <c r="D429" s="140">
        <v>2</v>
      </c>
      <c r="E429" s="108" t="s">
        <v>513</v>
      </c>
      <c r="F429" s="44"/>
    </row>
    <row r="430" spans="1:6">
      <c r="A430" s="141" t="s">
        <v>660</v>
      </c>
      <c r="B430" s="126" t="s">
        <v>1124</v>
      </c>
      <c r="C430" s="127" t="s">
        <v>512</v>
      </c>
      <c r="D430" s="140">
        <v>2</v>
      </c>
      <c r="E430" s="108" t="s">
        <v>513</v>
      </c>
      <c r="F430" s="44"/>
    </row>
    <row r="431" spans="1:6">
      <c r="A431" s="141" t="s">
        <v>922</v>
      </c>
      <c r="B431" s="126" t="s">
        <v>1125</v>
      </c>
      <c r="C431" s="127" t="s">
        <v>512</v>
      </c>
      <c r="D431" s="140">
        <v>1</v>
      </c>
      <c r="E431" s="108" t="s">
        <v>513</v>
      </c>
      <c r="F431" s="44"/>
    </row>
    <row r="432" spans="1:6">
      <c r="A432" s="141" t="s">
        <v>521</v>
      </c>
      <c r="B432" s="126" t="s">
        <v>1126</v>
      </c>
      <c r="C432" s="127" t="s">
        <v>512</v>
      </c>
      <c r="D432" s="140">
        <v>1</v>
      </c>
      <c r="E432" s="108" t="s">
        <v>513</v>
      </c>
      <c r="F432" s="44"/>
    </row>
    <row r="433" spans="1:6">
      <c r="A433" s="141" t="s">
        <v>60</v>
      </c>
      <c r="B433" s="126" t="s">
        <v>1127</v>
      </c>
      <c r="C433" s="127" t="s">
        <v>512</v>
      </c>
      <c r="D433" s="140">
        <v>2</v>
      </c>
      <c r="E433" s="108" t="s">
        <v>513</v>
      </c>
      <c r="F433" s="44"/>
    </row>
    <row r="434" spans="1:6">
      <c r="A434" s="141" t="s">
        <v>557</v>
      </c>
      <c r="B434" s="126" t="s">
        <v>1128</v>
      </c>
      <c r="C434" s="127" t="s">
        <v>512</v>
      </c>
      <c r="D434" s="140">
        <v>3</v>
      </c>
      <c r="E434" s="108" t="s">
        <v>513</v>
      </c>
      <c r="F434" s="44"/>
    </row>
    <row r="435" spans="1:6">
      <c r="A435" s="141" t="s">
        <v>583</v>
      </c>
      <c r="B435" s="126" t="s">
        <v>1129</v>
      </c>
      <c r="C435" s="127" t="s">
        <v>512</v>
      </c>
      <c r="D435" s="140">
        <v>2</v>
      </c>
      <c r="E435" s="108" t="s">
        <v>513</v>
      </c>
      <c r="F435" s="44"/>
    </row>
    <row r="436" spans="1:6">
      <c r="A436" s="141" t="s">
        <v>914</v>
      </c>
      <c r="B436" s="126" t="s">
        <v>1130</v>
      </c>
      <c r="C436" s="127" t="s">
        <v>512</v>
      </c>
      <c r="D436" s="140">
        <v>1</v>
      </c>
      <c r="E436" s="108" t="s">
        <v>513</v>
      </c>
      <c r="F436" s="44"/>
    </row>
    <row r="437" spans="1:6">
      <c r="A437" s="141" t="s">
        <v>664</v>
      </c>
      <c r="B437" s="126" t="s">
        <v>1131</v>
      </c>
      <c r="C437" s="127" t="s">
        <v>512</v>
      </c>
      <c r="D437" s="140">
        <v>1</v>
      </c>
      <c r="E437" s="108" t="s">
        <v>513</v>
      </c>
      <c r="F437" s="44"/>
    </row>
    <row r="438" spans="1:6">
      <c r="A438" s="141" t="s">
        <v>518</v>
      </c>
      <c r="B438" s="126" t="s">
        <v>1132</v>
      </c>
      <c r="C438" s="127" t="s">
        <v>512</v>
      </c>
      <c r="D438" s="140">
        <v>1</v>
      </c>
      <c r="E438" s="108" t="s">
        <v>513</v>
      </c>
      <c r="F438" s="44"/>
    </row>
    <row r="439" spans="1:6">
      <c r="A439" s="123" t="s">
        <v>1133</v>
      </c>
      <c r="B439" s="119" t="s">
        <v>1134</v>
      </c>
      <c r="C439" s="124"/>
      <c r="D439" s="121">
        <f>SUM(D440:D447)</f>
        <v>21</v>
      </c>
      <c r="E439" s="108"/>
      <c r="F439" s="44"/>
    </row>
    <row r="440" ht="15" customHeight="1" spans="1:6">
      <c r="A440" s="133" t="s">
        <v>699</v>
      </c>
      <c r="B440" s="126" t="s">
        <v>1135</v>
      </c>
      <c r="C440" s="127" t="s">
        <v>512</v>
      </c>
      <c r="D440" s="131">
        <v>6</v>
      </c>
      <c r="E440" s="108" t="s">
        <v>513</v>
      </c>
      <c r="F440" s="138"/>
    </row>
    <row r="441" ht="15" customHeight="1" spans="1:6">
      <c r="A441" s="133" t="s">
        <v>678</v>
      </c>
      <c r="B441" s="126" t="s">
        <v>1136</v>
      </c>
      <c r="C441" s="127" t="s">
        <v>512</v>
      </c>
      <c r="D441" s="131">
        <v>2</v>
      </c>
      <c r="E441" s="108" t="s">
        <v>513</v>
      </c>
      <c r="F441" s="138"/>
    </row>
    <row r="442" ht="15" customHeight="1" spans="1:6">
      <c r="A442" s="133" t="s">
        <v>1137</v>
      </c>
      <c r="B442" s="126" t="s">
        <v>1138</v>
      </c>
      <c r="C442" s="127" t="s">
        <v>512</v>
      </c>
      <c r="D442" s="131">
        <v>2</v>
      </c>
      <c r="E442" s="108" t="s">
        <v>513</v>
      </c>
      <c r="F442" s="138"/>
    </row>
    <row r="443" ht="15" customHeight="1" spans="1:6">
      <c r="A443" s="133" t="s">
        <v>1139</v>
      </c>
      <c r="B443" s="126" t="s">
        <v>1140</v>
      </c>
      <c r="C443" s="127" t="s">
        <v>512</v>
      </c>
      <c r="D443" s="131">
        <v>2</v>
      </c>
      <c r="E443" s="108" t="s">
        <v>513</v>
      </c>
      <c r="F443" s="138"/>
    </row>
    <row r="444" ht="15" customHeight="1" spans="1:6">
      <c r="A444" s="133" t="s">
        <v>922</v>
      </c>
      <c r="B444" s="126" t="s">
        <v>1141</v>
      </c>
      <c r="C444" s="127" t="s">
        <v>512</v>
      </c>
      <c r="D444" s="131">
        <v>2</v>
      </c>
      <c r="E444" s="108" t="s">
        <v>513</v>
      </c>
      <c r="F444" s="138"/>
    </row>
    <row r="445" ht="15" customHeight="1" spans="1:6">
      <c r="A445" s="133" t="s">
        <v>587</v>
      </c>
      <c r="B445" s="126" t="s">
        <v>1142</v>
      </c>
      <c r="C445" s="127" t="s">
        <v>512</v>
      </c>
      <c r="D445" s="131">
        <v>2</v>
      </c>
      <c r="E445" s="108" t="s">
        <v>513</v>
      </c>
      <c r="F445" s="138"/>
    </row>
    <row r="446" ht="15" customHeight="1" spans="1:6">
      <c r="A446" s="133" t="s">
        <v>1143</v>
      </c>
      <c r="B446" s="126" t="s">
        <v>1144</v>
      </c>
      <c r="C446" s="127" t="s">
        <v>512</v>
      </c>
      <c r="D446" s="131">
        <v>2</v>
      </c>
      <c r="E446" s="108" t="s">
        <v>513</v>
      </c>
      <c r="F446" s="138"/>
    </row>
    <row r="447" ht="15" customHeight="1" spans="1:6">
      <c r="A447" s="141" t="s">
        <v>1145</v>
      </c>
      <c r="B447" s="126" t="s">
        <v>1146</v>
      </c>
      <c r="C447" s="127" t="s">
        <v>512</v>
      </c>
      <c r="D447" s="131">
        <v>3</v>
      </c>
      <c r="E447" s="108" t="s">
        <v>513</v>
      </c>
      <c r="F447" s="138"/>
    </row>
    <row r="448" ht="65" customHeight="1" spans="1:6">
      <c r="A448" s="123" t="s">
        <v>1147</v>
      </c>
      <c r="B448" s="119" t="s">
        <v>1148</v>
      </c>
      <c r="C448" s="124"/>
      <c r="D448" s="121">
        <f>SUM(D449:D467)</f>
        <v>57</v>
      </c>
      <c r="E448" s="108"/>
      <c r="F448" s="142" t="s">
        <v>1149</v>
      </c>
    </row>
    <row r="449" spans="1:6">
      <c r="A449" s="143" t="s">
        <v>1150</v>
      </c>
      <c r="B449" s="126" t="s">
        <v>1151</v>
      </c>
      <c r="C449" s="127" t="s">
        <v>512</v>
      </c>
      <c r="D449" s="140">
        <v>3</v>
      </c>
      <c r="E449" s="108" t="s">
        <v>513</v>
      </c>
      <c r="F449" s="144" t="s">
        <v>1152</v>
      </c>
    </row>
    <row r="450" spans="1:6">
      <c r="A450" s="145" t="s">
        <v>1153</v>
      </c>
      <c r="B450" s="126" t="s">
        <v>1154</v>
      </c>
      <c r="C450" s="127" t="s">
        <v>512</v>
      </c>
      <c r="D450" s="140">
        <v>1</v>
      </c>
      <c r="E450" s="108" t="s">
        <v>513</v>
      </c>
      <c r="F450" s="144" t="s">
        <v>1152</v>
      </c>
    </row>
    <row r="451" spans="1:6">
      <c r="A451" s="145" t="s">
        <v>1155</v>
      </c>
      <c r="B451" s="126" t="s">
        <v>1156</v>
      </c>
      <c r="C451" s="127" t="s">
        <v>512</v>
      </c>
      <c r="D451" s="140">
        <v>4</v>
      </c>
      <c r="E451" s="108" t="s">
        <v>513</v>
      </c>
      <c r="F451" s="146" t="s">
        <v>1157</v>
      </c>
    </row>
    <row r="452" spans="1:6">
      <c r="A452" s="141" t="s">
        <v>1158</v>
      </c>
      <c r="B452" s="126" t="s">
        <v>1159</v>
      </c>
      <c r="C452" s="127" t="s">
        <v>512</v>
      </c>
      <c r="D452" s="140">
        <v>3</v>
      </c>
      <c r="E452" s="108" t="s">
        <v>513</v>
      </c>
      <c r="F452" s="147"/>
    </row>
    <row r="453" spans="1:6">
      <c r="A453" s="143" t="s">
        <v>1160</v>
      </c>
      <c r="B453" s="126" t="s">
        <v>1161</v>
      </c>
      <c r="C453" s="127" t="s">
        <v>512</v>
      </c>
      <c r="D453" s="140">
        <v>1</v>
      </c>
      <c r="E453" s="108" t="s">
        <v>513</v>
      </c>
      <c r="F453" s="144" t="s">
        <v>1152</v>
      </c>
    </row>
    <row r="454" spans="1:6">
      <c r="A454" s="145" t="s">
        <v>1162</v>
      </c>
      <c r="B454" s="126" t="s">
        <v>1163</v>
      </c>
      <c r="C454" s="127" t="s">
        <v>512</v>
      </c>
      <c r="D454" s="140">
        <v>4</v>
      </c>
      <c r="E454" s="108" t="s">
        <v>513</v>
      </c>
      <c r="F454" s="144" t="s">
        <v>1152</v>
      </c>
    </row>
    <row r="455" spans="1:6">
      <c r="A455" s="141" t="s">
        <v>606</v>
      </c>
      <c r="B455" s="126" t="s">
        <v>1164</v>
      </c>
      <c r="C455" s="127" t="s">
        <v>512</v>
      </c>
      <c r="D455" s="140">
        <v>2</v>
      </c>
      <c r="E455" s="108" t="s">
        <v>513</v>
      </c>
      <c r="F455" s="144" t="s">
        <v>1165</v>
      </c>
    </row>
    <row r="456" spans="1:6">
      <c r="A456" s="145" t="s">
        <v>1166</v>
      </c>
      <c r="B456" s="126" t="s">
        <v>1167</v>
      </c>
      <c r="C456" s="127" t="s">
        <v>512</v>
      </c>
      <c r="D456" s="140">
        <v>2</v>
      </c>
      <c r="E456" s="108" t="s">
        <v>513</v>
      </c>
      <c r="F456" s="144" t="s">
        <v>1165</v>
      </c>
    </row>
    <row r="457" spans="1:6">
      <c r="A457" s="141" t="s">
        <v>587</v>
      </c>
      <c r="B457" s="126" t="s">
        <v>1168</v>
      </c>
      <c r="C457" s="127" t="s">
        <v>512</v>
      </c>
      <c r="D457" s="140">
        <v>4</v>
      </c>
      <c r="E457" s="108" t="s">
        <v>513</v>
      </c>
      <c r="F457" s="144" t="s">
        <v>1165</v>
      </c>
    </row>
    <row r="458" spans="1:6">
      <c r="A458" s="145" t="s">
        <v>807</v>
      </c>
      <c r="B458" s="126" t="s">
        <v>1169</v>
      </c>
      <c r="C458" s="127" t="s">
        <v>512</v>
      </c>
      <c r="D458" s="140">
        <v>4</v>
      </c>
      <c r="E458" s="108" t="s">
        <v>513</v>
      </c>
      <c r="F458" s="144" t="s">
        <v>1170</v>
      </c>
    </row>
    <row r="459" spans="1:6">
      <c r="A459" s="143" t="s">
        <v>521</v>
      </c>
      <c r="B459" s="126" t="s">
        <v>1171</v>
      </c>
      <c r="C459" s="127" t="s">
        <v>512</v>
      </c>
      <c r="D459" s="140">
        <v>2</v>
      </c>
      <c r="E459" s="108" t="s">
        <v>513</v>
      </c>
      <c r="F459" s="144" t="s">
        <v>1172</v>
      </c>
    </row>
    <row r="460" spans="1:6">
      <c r="A460" s="145" t="s">
        <v>60</v>
      </c>
      <c r="B460" s="126" t="s">
        <v>1173</v>
      </c>
      <c r="C460" s="127" t="s">
        <v>512</v>
      </c>
      <c r="D460" s="140">
        <v>4</v>
      </c>
      <c r="E460" s="108" t="s">
        <v>513</v>
      </c>
      <c r="F460" s="144" t="s">
        <v>1172</v>
      </c>
    </row>
    <row r="461" spans="1:6">
      <c r="A461" s="143" t="s">
        <v>542</v>
      </c>
      <c r="B461" s="126" t="s">
        <v>1174</v>
      </c>
      <c r="C461" s="127" t="s">
        <v>512</v>
      </c>
      <c r="D461" s="140">
        <v>3</v>
      </c>
      <c r="E461" s="108" t="s">
        <v>513</v>
      </c>
      <c r="F461" s="144" t="s">
        <v>1172</v>
      </c>
    </row>
    <row r="462" spans="1:6">
      <c r="A462" s="143" t="s">
        <v>545</v>
      </c>
      <c r="B462" s="126" t="s">
        <v>1175</v>
      </c>
      <c r="C462" s="127" t="s">
        <v>512</v>
      </c>
      <c r="D462" s="140">
        <v>3</v>
      </c>
      <c r="E462" s="108" t="s">
        <v>513</v>
      </c>
      <c r="F462" s="144" t="s">
        <v>1172</v>
      </c>
    </row>
    <row r="463" spans="1:6">
      <c r="A463" s="143" t="s">
        <v>567</v>
      </c>
      <c r="B463" s="126" t="s">
        <v>1176</v>
      </c>
      <c r="C463" s="127" t="s">
        <v>512</v>
      </c>
      <c r="D463" s="140">
        <v>6</v>
      </c>
      <c r="E463" s="108" t="s">
        <v>513</v>
      </c>
      <c r="F463" s="144" t="s">
        <v>1170</v>
      </c>
    </row>
    <row r="464" spans="1:6">
      <c r="A464" s="145" t="s">
        <v>699</v>
      </c>
      <c r="B464" s="126" t="s">
        <v>1177</v>
      </c>
      <c r="C464" s="127" t="s">
        <v>512</v>
      </c>
      <c r="D464" s="140">
        <v>1</v>
      </c>
      <c r="E464" s="108" t="s">
        <v>513</v>
      </c>
      <c r="F464" s="144" t="s">
        <v>1170</v>
      </c>
    </row>
    <row r="465" spans="1:6">
      <c r="A465" s="145" t="s">
        <v>601</v>
      </c>
      <c r="B465" s="126" t="s">
        <v>1178</v>
      </c>
      <c r="C465" s="127" t="s">
        <v>512</v>
      </c>
      <c r="D465" s="140">
        <v>3</v>
      </c>
      <c r="E465" s="108" t="s">
        <v>513</v>
      </c>
      <c r="F465" s="144" t="s">
        <v>1179</v>
      </c>
    </row>
    <row r="466" spans="1:6">
      <c r="A466" s="145" t="s">
        <v>549</v>
      </c>
      <c r="B466" s="126" t="s">
        <v>1180</v>
      </c>
      <c r="C466" s="127" t="s">
        <v>512</v>
      </c>
      <c r="D466" s="140">
        <v>3</v>
      </c>
      <c r="E466" s="108" t="s">
        <v>513</v>
      </c>
      <c r="F466" s="144" t="s">
        <v>1179</v>
      </c>
    </row>
    <row r="467" spans="1:6">
      <c r="A467" s="145" t="s">
        <v>555</v>
      </c>
      <c r="B467" s="126" t="s">
        <v>1181</v>
      </c>
      <c r="C467" s="127" t="s">
        <v>512</v>
      </c>
      <c r="D467" s="140">
        <v>4</v>
      </c>
      <c r="E467" s="108" t="s">
        <v>513</v>
      </c>
      <c r="F467" s="144" t="s">
        <v>1179</v>
      </c>
    </row>
    <row r="468" ht="35" customHeight="1" spans="1:6">
      <c r="A468" s="123" t="s">
        <v>1182</v>
      </c>
      <c r="B468" s="119" t="s">
        <v>1183</v>
      </c>
      <c r="C468" s="124"/>
      <c r="D468" s="121">
        <f>SUM(D469:D476)</f>
        <v>39</v>
      </c>
      <c r="E468" s="108"/>
      <c r="F468" s="148" t="s">
        <v>1184</v>
      </c>
    </row>
    <row r="469" ht="15" customHeight="1" spans="1:6">
      <c r="A469" s="130" t="s">
        <v>625</v>
      </c>
      <c r="B469" s="126" t="s">
        <v>1185</v>
      </c>
      <c r="C469" s="127" t="s">
        <v>512</v>
      </c>
      <c r="D469" s="131">
        <v>8</v>
      </c>
      <c r="E469" s="108" t="s">
        <v>513</v>
      </c>
      <c r="F469" s="44"/>
    </row>
    <row r="470" ht="15" customHeight="1" spans="1:6">
      <c r="A470" s="133" t="s">
        <v>1186</v>
      </c>
      <c r="B470" s="126" t="s">
        <v>1187</v>
      </c>
      <c r="C470" s="127" t="s">
        <v>512</v>
      </c>
      <c r="D470" s="131">
        <v>3</v>
      </c>
      <c r="E470" s="108" t="s">
        <v>513</v>
      </c>
      <c r="F470" s="44"/>
    </row>
    <row r="471" ht="15" customHeight="1" spans="1:6">
      <c r="A471" s="133" t="s">
        <v>1188</v>
      </c>
      <c r="B471" s="126" t="s">
        <v>1189</v>
      </c>
      <c r="C471" s="127" t="s">
        <v>512</v>
      </c>
      <c r="D471" s="131">
        <v>3</v>
      </c>
      <c r="E471" s="108" t="s">
        <v>513</v>
      </c>
      <c r="F471" s="44"/>
    </row>
    <row r="472" ht="15" customHeight="1" spans="1:6">
      <c r="A472" s="130" t="s">
        <v>678</v>
      </c>
      <c r="B472" s="126" t="s">
        <v>1190</v>
      </c>
      <c r="C472" s="127" t="s">
        <v>512</v>
      </c>
      <c r="D472" s="131">
        <v>8</v>
      </c>
      <c r="E472" s="108" t="s">
        <v>513</v>
      </c>
      <c r="F472" s="44"/>
    </row>
    <row r="473" ht="16" customHeight="1" spans="1:6">
      <c r="A473" s="149" t="s">
        <v>926</v>
      </c>
      <c r="B473" s="126" t="s">
        <v>1191</v>
      </c>
      <c r="C473" s="127" t="s">
        <v>512</v>
      </c>
      <c r="D473" s="131">
        <v>4</v>
      </c>
      <c r="E473" s="108" t="s">
        <v>513</v>
      </c>
      <c r="F473" s="44"/>
    </row>
    <row r="474" ht="15" customHeight="1" spans="1:6">
      <c r="A474" s="130" t="s">
        <v>567</v>
      </c>
      <c r="B474" s="126" t="s">
        <v>1192</v>
      </c>
      <c r="C474" s="127" t="s">
        <v>512</v>
      </c>
      <c r="D474" s="131">
        <v>8</v>
      </c>
      <c r="E474" s="108" t="s">
        <v>513</v>
      </c>
      <c r="F474" s="44"/>
    </row>
    <row r="475" ht="15" customHeight="1" spans="1:6">
      <c r="A475" s="130" t="s">
        <v>1116</v>
      </c>
      <c r="B475" s="126" t="s">
        <v>1193</v>
      </c>
      <c r="C475" s="127" t="s">
        <v>512</v>
      </c>
      <c r="D475" s="131">
        <v>3</v>
      </c>
      <c r="E475" s="108" t="s">
        <v>513</v>
      </c>
      <c r="F475" s="44"/>
    </row>
    <row r="476" ht="15" customHeight="1" spans="1:6">
      <c r="A476" s="133" t="s">
        <v>992</v>
      </c>
      <c r="B476" s="126" t="s">
        <v>1194</v>
      </c>
      <c r="C476" s="127" t="s">
        <v>512</v>
      </c>
      <c r="D476" s="131">
        <v>2</v>
      </c>
      <c r="E476" s="108" t="s">
        <v>513</v>
      </c>
      <c r="F476" s="44"/>
    </row>
    <row r="477" ht="15" customHeight="1" spans="1:6">
      <c r="A477" s="123" t="s">
        <v>1195</v>
      </c>
      <c r="B477" s="119" t="s">
        <v>1196</v>
      </c>
      <c r="C477" s="127"/>
      <c r="D477" s="121">
        <f>SUM(D478:D480)</f>
        <v>160</v>
      </c>
      <c r="E477" s="108"/>
      <c r="F477" s="44"/>
    </row>
    <row r="478" spans="1:6">
      <c r="A478" s="150" t="s">
        <v>1197</v>
      </c>
      <c r="B478" s="126" t="s">
        <v>1198</v>
      </c>
      <c r="C478" s="127" t="s">
        <v>512</v>
      </c>
      <c r="D478" s="151">
        <v>75</v>
      </c>
      <c r="E478" s="108" t="s">
        <v>513</v>
      </c>
      <c r="F478" s="138" t="s">
        <v>560</v>
      </c>
    </row>
    <row r="479" spans="1:6">
      <c r="A479" s="150" t="s">
        <v>562</v>
      </c>
      <c r="B479" s="126" t="s">
        <v>1199</v>
      </c>
      <c r="C479" s="127" t="s">
        <v>512</v>
      </c>
      <c r="D479" s="151">
        <v>60</v>
      </c>
      <c r="E479" s="108" t="s">
        <v>513</v>
      </c>
      <c r="F479" s="138" t="s">
        <v>560</v>
      </c>
    </row>
    <row r="480" spans="1:6">
      <c r="A480" s="150" t="s">
        <v>571</v>
      </c>
      <c r="B480" s="126" t="s">
        <v>1200</v>
      </c>
      <c r="C480" s="127" t="s">
        <v>512</v>
      </c>
      <c r="D480" s="151">
        <v>25</v>
      </c>
      <c r="E480" s="108" t="s">
        <v>513</v>
      </c>
      <c r="F480" s="138" t="s">
        <v>560</v>
      </c>
    </row>
    <row r="481" ht="17" customHeight="1" spans="1:6">
      <c r="A481" s="152" t="s">
        <v>1201</v>
      </c>
      <c r="B481" s="119" t="s">
        <v>1202</v>
      </c>
      <c r="C481" s="144"/>
      <c r="D481" s="121">
        <f>SUM(D482:D490)</f>
        <v>46</v>
      </c>
      <c r="E481" s="44"/>
      <c r="F481" s="44"/>
    </row>
    <row r="482" ht="21" spans="1:6">
      <c r="A482" s="133" t="s">
        <v>1155</v>
      </c>
      <c r="B482" s="126" t="s">
        <v>1203</v>
      </c>
      <c r="C482" s="153" t="s">
        <v>512</v>
      </c>
      <c r="D482" s="154">
        <v>10</v>
      </c>
      <c r="E482" s="108" t="s">
        <v>513</v>
      </c>
      <c r="F482" s="155" t="s">
        <v>1204</v>
      </c>
    </row>
    <row r="483" ht="21" spans="1:6">
      <c r="A483" s="133" t="s">
        <v>1155</v>
      </c>
      <c r="B483" s="126" t="s">
        <v>1205</v>
      </c>
      <c r="C483" s="153" t="s">
        <v>1206</v>
      </c>
      <c r="D483" s="154">
        <v>3</v>
      </c>
      <c r="E483" s="108" t="s">
        <v>513</v>
      </c>
      <c r="F483" s="155" t="s">
        <v>1207</v>
      </c>
    </row>
    <row r="484" ht="21" spans="1:6">
      <c r="A484" s="133" t="s">
        <v>1155</v>
      </c>
      <c r="B484" s="126" t="s">
        <v>1208</v>
      </c>
      <c r="C484" s="153" t="s">
        <v>598</v>
      </c>
      <c r="D484" s="154">
        <v>2</v>
      </c>
      <c r="E484" s="108" t="s">
        <v>513</v>
      </c>
      <c r="F484" s="155" t="s">
        <v>1209</v>
      </c>
    </row>
    <row r="485" ht="21" spans="1:6">
      <c r="A485" s="141" t="s">
        <v>1158</v>
      </c>
      <c r="B485" s="126" t="s">
        <v>1210</v>
      </c>
      <c r="C485" s="153" t="s">
        <v>512</v>
      </c>
      <c r="D485" s="154">
        <v>8</v>
      </c>
      <c r="E485" s="108" t="s">
        <v>513</v>
      </c>
      <c r="F485" s="155" t="s">
        <v>1204</v>
      </c>
    </row>
    <row r="486" ht="21" spans="1:6">
      <c r="A486" s="141" t="s">
        <v>1158</v>
      </c>
      <c r="B486" s="126" t="s">
        <v>1211</v>
      </c>
      <c r="C486" s="153" t="s">
        <v>1206</v>
      </c>
      <c r="D486" s="154">
        <v>3</v>
      </c>
      <c r="E486" s="108" t="s">
        <v>513</v>
      </c>
      <c r="F486" s="155" t="s">
        <v>1207</v>
      </c>
    </row>
    <row r="487" ht="21" spans="1:6">
      <c r="A487" s="141" t="s">
        <v>1158</v>
      </c>
      <c r="B487" s="126" t="s">
        <v>1212</v>
      </c>
      <c r="C487" s="153" t="s">
        <v>598</v>
      </c>
      <c r="D487" s="154">
        <v>2</v>
      </c>
      <c r="E487" s="108" t="s">
        <v>513</v>
      </c>
      <c r="F487" s="155" t="s">
        <v>1209</v>
      </c>
    </row>
    <row r="488" spans="1:6">
      <c r="A488" s="133" t="s">
        <v>1213</v>
      </c>
      <c r="B488" s="126" t="s">
        <v>1214</v>
      </c>
      <c r="C488" s="153" t="s">
        <v>512</v>
      </c>
      <c r="D488" s="154">
        <v>5</v>
      </c>
      <c r="E488" s="108" t="s">
        <v>513</v>
      </c>
      <c r="F488" s="155" t="s">
        <v>1215</v>
      </c>
    </row>
    <row r="489" spans="1:6">
      <c r="A489" s="133" t="s">
        <v>651</v>
      </c>
      <c r="B489" s="126" t="s">
        <v>1216</v>
      </c>
      <c r="C489" s="153" t="s">
        <v>512</v>
      </c>
      <c r="D489" s="154">
        <v>5</v>
      </c>
      <c r="E489" s="108" t="s">
        <v>513</v>
      </c>
      <c r="F489" s="144"/>
    </row>
    <row r="490" spans="1:6">
      <c r="A490" s="133" t="s">
        <v>60</v>
      </c>
      <c r="B490" s="126" t="s">
        <v>1217</v>
      </c>
      <c r="C490" s="153" t="s">
        <v>512</v>
      </c>
      <c r="D490" s="154">
        <v>8</v>
      </c>
      <c r="E490" s="108" t="s">
        <v>513</v>
      </c>
      <c r="F490" s="144"/>
    </row>
    <row r="491" ht="18" customHeight="1" spans="1:6">
      <c r="A491" s="152" t="s">
        <v>1218</v>
      </c>
      <c r="B491" s="119" t="s">
        <v>1219</v>
      </c>
      <c r="C491" s="144"/>
      <c r="D491" s="156">
        <v>10</v>
      </c>
      <c r="E491" s="44"/>
      <c r="F491" s="44"/>
    </row>
    <row r="492" ht="17" customHeight="1" spans="1:6">
      <c r="A492" s="133" t="s">
        <v>533</v>
      </c>
      <c r="B492" s="126" t="s">
        <v>1220</v>
      </c>
      <c r="C492" s="153" t="s">
        <v>512</v>
      </c>
      <c r="D492" s="154">
        <v>5</v>
      </c>
      <c r="E492" s="108" t="s">
        <v>513</v>
      </c>
      <c r="F492" s="144"/>
    </row>
    <row r="493" ht="17" customHeight="1" spans="1:6">
      <c r="A493" s="133" t="s">
        <v>536</v>
      </c>
      <c r="B493" s="126" t="s">
        <v>1221</v>
      </c>
      <c r="C493" s="153" t="s">
        <v>512</v>
      </c>
      <c r="D493" s="154">
        <v>5</v>
      </c>
      <c r="E493" s="108" t="s">
        <v>513</v>
      </c>
      <c r="F493" s="144"/>
    </row>
    <row r="494" s="3" customFormat="1" ht="76" customHeight="1" spans="1:6">
      <c r="A494" s="152" t="s">
        <v>1222</v>
      </c>
      <c r="B494" s="119" t="s">
        <v>1223</v>
      </c>
      <c r="C494" s="157"/>
      <c r="D494" s="121">
        <f>SUM(D495:D511)</f>
        <v>245</v>
      </c>
      <c r="E494" s="158"/>
      <c r="F494" s="159" t="s">
        <v>1224</v>
      </c>
    </row>
    <row r="495" spans="1:6">
      <c r="A495" s="133" t="s">
        <v>852</v>
      </c>
      <c r="B495" s="126" t="s">
        <v>1225</v>
      </c>
      <c r="C495" s="153" t="s">
        <v>512</v>
      </c>
      <c r="D495" s="160">
        <v>10</v>
      </c>
      <c r="E495" s="108" t="s">
        <v>513</v>
      </c>
      <c r="F495" s="144" t="s">
        <v>1226</v>
      </c>
    </row>
    <row r="496" spans="1:6">
      <c r="A496" s="133" t="s">
        <v>48</v>
      </c>
      <c r="B496" s="126" t="s">
        <v>1227</v>
      </c>
      <c r="C496" s="153" t="s">
        <v>512</v>
      </c>
      <c r="D496" s="160">
        <v>10</v>
      </c>
      <c r="E496" s="108" t="s">
        <v>513</v>
      </c>
      <c r="F496" s="144" t="s">
        <v>1228</v>
      </c>
    </row>
    <row r="497" spans="1:6">
      <c r="A497" s="133" t="s">
        <v>1229</v>
      </c>
      <c r="B497" s="126" t="s">
        <v>1230</v>
      </c>
      <c r="C497" s="153" t="s">
        <v>512</v>
      </c>
      <c r="D497" s="160">
        <v>15</v>
      </c>
      <c r="E497" s="108" t="s">
        <v>513</v>
      </c>
      <c r="F497" s="144" t="s">
        <v>737</v>
      </c>
    </row>
    <row r="498" spans="1:6">
      <c r="A498" s="141" t="s">
        <v>1231</v>
      </c>
      <c r="B498" s="126" t="s">
        <v>1232</v>
      </c>
      <c r="C498" s="153" t="s">
        <v>512</v>
      </c>
      <c r="D498" s="160">
        <v>15</v>
      </c>
      <c r="E498" s="108" t="s">
        <v>513</v>
      </c>
      <c r="F498" s="144" t="s">
        <v>737</v>
      </c>
    </row>
    <row r="499" spans="1:6">
      <c r="A499" s="141" t="s">
        <v>1233</v>
      </c>
      <c r="B499" s="126" t="s">
        <v>1234</v>
      </c>
      <c r="C499" s="153" t="s">
        <v>512</v>
      </c>
      <c r="D499" s="160">
        <v>15</v>
      </c>
      <c r="E499" s="108" t="s">
        <v>513</v>
      </c>
      <c r="F499" s="144" t="s">
        <v>737</v>
      </c>
    </row>
    <row r="500" spans="1:6">
      <c r="A500" s="141" t="s">
        <v>745</v>
      </c>
      <c r="B500" s="126" t="s">
        <v>1235</v>
      </c>
      <c r="C500" s="153" t="s">
        <v>512</v>
      </c>
      <c r="D500" s="160">
        <v>15</v>
      </c>
      <c r="E500" s="108" t="s">
        <v>513</v>
      </c>
      <c r="F500" s="144" t="s">
        <v>737</v>
      </c>
    </row>
    <row r="501" spans="1:6">
      <c r="A501" s="133" t="s">
        <v>1236</v>
      </c>
      <c r="B501" s="126" t="s">
        <v>1237</v>
      </c>
      <c r="C501" s="153" t="s">
        <v>512</v>
      </c>
      <c r="D501" s="160">
        <v>15</v>
      </c>
      <c r="E501" s="108" t="s">
        <v>513</v>
      </c>
      <c r="F501" s="144" t="s">
        <v>737</v>
      </c>
    </row>
    <row r="502" spans="1:6">
      <c r="A502" s="133" t="s">
        <v>699</v>
      </c>
      <c r="B502" s="126" t="s">
        <v>1238</v>
      </c>
      <c r="C502" s="153" t="s">
        <v>512</v>
      </c>
      <c r="D502" s="160">
        <v>15</v>
      </c>
      <c r="E502" s="108" t="s">
        <v>513</v>
      </c>
      <c r="F502" s="144" t="s">
        <v>737</v>
      </c>
    </row>
    <row r="503" spans="1:6">
      <c r="A503" s="133" t="s">
        <v>1239</v>
      </c>
      <c r="B503" s="126" t="s">
        <v>1240</v>
      </c>
      <c r="C503" s="153" t="s">
        <v>512</v>
      </c>
      <c r="D503" s="160">
        <v>15</v>
      </c>
      <c r="E503" s="108" t="s">
        <v>513</v>
      </c>
      <c r="F503" s="144" t="s">
        <v>729</v>
      </c>
    </row>
    <row r="504" spans="1:6">
      <c r="A504" s="133" t="s">
        <v>850</v>
      </c>
      <c r="B504" s="126" t="s">
        <v>1241</v>
      </c>
      <c r="C504" s="153" t="s">
        <v>728</v>
      </c>
      <c r="D504" s="160">
        <v>15</v>
      </c>
      <c r="E504" s="108" t="s">
        <v>513</v>
      </c>
      <c r="F504" s="144" t="s">
        <v>729</v>
      </c>
    </row>
    <row r="505" spans="1:6">
      <c r="A505" s="141" t="s">
        <v>117</v>
      </c>
      <c r="B505" s="126" t="s">
        <v>1242</v>
      </c>
      <c r="C505" s="153" t="s">
        <v>728</v>
      </c>
      <c r="D505" s="160">
        <v>15</v>
      </c>
      <c r="E505" s="108" t="s">
        <v>513</v>
      </c>
      <c r="F505" s="144" t="s">
        <v>729</v>
      </c>
    </row>
    <row r="506" spans="1:6">
      <c r="A506" s="141" t="s">
        <v>1243</v>
      </c>
      <c r="B506" s="126" t="s">
        <v>1244</v>
      </c>
      <c r="C506" s="153" t="s">
        <v>728</v>
      </c>
      <c r="D506" s="160">
        <v>15</v>
      </c>
      <c r="E506" s="108" t="s">
        <v>513</v>
      </c>
      <c r="F506" s="144" t="s">
        <v>729</v>
      </c>
    </row>
    <row r="507" spans="1:6">
      <c r="A507" s="133" t="s">
        <v>734</v>
      </c>
      <c r="B507" s="126" t="s">
        <v>1245</v>
      </c>
      <c r="C507" s="153" t="s">
        <v>728</v>
      </c>
      <c r="D507" s="160">
        <v>15</v>
      </c>
      <c r="E507" s="108" t="s">
        <v>513</v>
      </c>
      <c r="F507" s="144" t="s">
        <v>729</v>
      </c>
    </row>
    <row r="508" spans="1:6">
      <c r="A508" s="133" t="s">
        <v>1246</v>
      </c>
      <c r="B508" s="126" t="s">
        <v>1247</v>
      </c>
      <c r="C508" s="153" t="s">
        <v>728</v>
      </c>
      <c r="D508" s="160">
        <v>15</v>
      </c>
      <c r="E508" s="108" t="s">
        <v>513</v>
      </c>
      <c r="F508" s="144" t="s">
        <v>729</v>
      </c>
    </row>
    <row r="509" spans="1:6">
      <c r="A509" s="141" t="s">
        <v>1248</v>
      </c>
      <c r="B509" s="126" t="s">
        <v>1249</v>
      </c>
      <c r="C509" s="153" t="s">
        <v>728</v>
      </c>
      <c r="D509" s="160">
        <v>15</v>
      </c>
      <c r="E509" s="108" t="s">
        <v>513</v>
      </c>
      <c r="F509" s="144" t="s">
        <v>729</v>
      </c>
    </row>
    <row r="510" spans="1:6">
      <c r="A510" s="141" t="s">
        <v>60</v>
      </c>
      <c r="B510" s="126" t="s">
        <v>1250</v>
      </c>
      <c r="C510" s="153" t="s">
        <v>728</v>
      </c>
      <c r="D510" s="160">
        <v>15</v>
      </c>
      <c r="E510" s="108" t="s">
        <v>513</v>
      </c>
      <c r="F510" s="144" t="s">
        <v>729</v>
      </c>
    </row>
    <row r="511" spans="1:6">
      <c r="A511" s="141" t="s">
        <v>896</v>
      </c>
      <c r="B511" s="126" t="s">
        <v>1251</v>
      </c>
      <c r="C511" s="153" t="s">
        <v>728</v>
      </c>
      <c r="D511" s="160">
        <v>15</v>
      </c>
      <c r="E511" s="108" t="s">
        <v>513</v>
      </c>
      <c r="F511" s="144" t="s">
        <v>729</v>
      </c>
    </row>
  </sheetData>
  <mergeCells count="9">
    <mergeCell ref="A1:F1"/>
    <mergeCell ref="A2:F2"/>
    <mergeCell ref="A3:F3"/>
    <mergeCell ref="A5:B5"/>
    <mergeCell ref="A134:F134"/>
    <mergeCell ref="A135:B135"/>
    <mergeCell ref="A256:F256"/>
    <mergeCell ref="A257:B257"/>
    <mergeCell ref="F451:F452"/>
  </mergeCells>
  <conditionalFormatting sqref="A1:A2">
    <cfRule type="cellIs" dxfId="16" priority="2" stopIfTrue="1" operator="equal">
      <formula>0</formula>
    </cfRule>
  </conditionalFormatting>
  <conditionalFormatting sqref="A427:A428">
    <cfRule type="cellIs" dxfId="17" priority="1" stopIfTrue="1" operator="equal">
      <formula>0</formula>
    </cfRule>
  </conditionalFormatting>
  <printOptions horizontalCentered="1"/>
  <pageMargins left="0.826388888888889" right="0.554166666666667" top="0.668055555555556" bottom="0.590277777777778" header="0.51180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五年专</vt:lpstr>
      <vt:lpstr>中职招生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欧照铿</dc:creator>
  <cp:lastModifiedBy>岩森1405645250</cp:lastModifiedBy>
  <dcterms:created xsi:type="dcterms:W3CDTF">2020-06-28T07:31:00Z</dcterms:created>
  <dcterms:modified xsi:type="dcterms:W3CDTF">2021-07-14T07:36:55Z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